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20" windowWidth="7680" windowHeight="5055" activeTab="1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(обязательный)'!$A$1:$A$1967</definedName>
    <definedName name="_xlnm.Print_Titles" localSheetId="1">'Раздел 1'!$6:$10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1'!$A$1:$AS$134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<sst xmlns="http://schemas.openxmlformats.org/spreadsheetml/2006/main" count="6630" uniqueCount="2604">
  <si>
    <t>Государственные, муниципальные служащие</t>
  </si>
  <si>
    <t>Преступление совершено с использованием боевого оружия</t>
  </si>
  <si>
    <t>Первичные:</t>
  </si>
  <si>
    <t>Судебному департаменту при Верховном Суде Российской Федерации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</si>
  <si>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</si>
  <si>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</si>
  <si>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</si>
  <si>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</si>
  <si>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</si>
  <si>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</si>
  <si>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</si>
  <si>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</si>
  <si>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</si>
  <si>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</si>
  <si>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</si>
  <si>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</si>
  <si>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</si>
  <si>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Текущая дата печати:</t>
  </si>
  <si>
    <t>Код: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</si>
  <si>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</si>
  <si>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</si>
  <si>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</si>
  <si>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</si>
  <si>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</si>
  <si>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</si>
  <si>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</si>
  <si>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</si>
  <si>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
сексуального характера</t>
  </si>
  <si>
    <t>136-149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</si>
  <si>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</si>
  <si>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</si>
  <si>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</si>
  <si>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</si>
  <si>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</si>
  <si>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</si>
  <si>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</si>
  <si>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</si>
  <si>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</si>
  <si>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</si>
  <si>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</si>
  <si>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</si>
  <si>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</si>
  <si>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161 ч. 3</t>
  </si>
  <si>
    <t>Разбой</t>
  </si>
  <si>
    <t>162 ч. 1</t>
  </si>
  <si>
    <t>162 ч. 2, 3,4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</si>
  <si>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</si>
  <si>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</si>
  <si>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</si>
  <si>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</si>
  <si>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</si>
  <si>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</si>
  <si>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</si>
  <si>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</si>
  <si>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</si>
  <si>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</si>
  <si>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</si>
  <si>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</si>
  <si>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</si>
  <si>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</si>
  <si>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То же, при отягчающих обстоятельствах</t>
  </si>
  <si>
    <t>175 чч. 2-3</t>
  </si>
  <si>
    <t>272-274</t>
  </si>
  <si>
    <t>285-293</t>
  </si>
  <si>
    <t>Получение взятки</t>
  </si>
  <si>
    <t>Дача взятки</t>
  </si>
  <si>
    <t>294-316</t>
  </si>
  <si>
    <t>317-319</t>
  </si>
  <si>
    <t xml:space="preserve">ИТОГО: по всем составам УК РФ 
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</si>
  <si>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</si>
  <si>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</si>
  <si>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</si>
  <si>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</si>
  <si>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</si>
  <si>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</si>
  <si>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</si>
  <si>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</si>
  <si>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</si>
  <si>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</si>
  <si>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Ограничение по военной службе</t>
  </si>
  <si>
    <t>Содержание в дисциплинарной  воинской части</t>
  </si>
  <si>
    <t>Арест</t>
  </si>
  <si>
    <t>158 ч. 1</t>
  </si>
  <si>
    <t>ОКПО</t>
  </si>
  <si>
    <t xml:space="preserve"> ОКАТО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</si>
  <si>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</si>
  <si>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</si>
  <si>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</si>
  <si>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</si>
  <si>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</si>
  <si>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</si>
  <si>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</si>
  <si>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</si>
  <si>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</si>
  <si>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</si>
  <si>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</si>
  <si>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</si>
  <si>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</si>
  <si>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</si>
  <si>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Смертная казнь</t>
  </si>
  <si>
    <t>Пожизненное лишение свободы</t>
  </si>
  <si>
    <t>Лишение свободы: всего</t>
  </si>
  <si>
    <t>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</si>
  <si>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</si>
  <si>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</si>
  <si>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</si>
  <si>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</si>
  <si>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</si>
  <si>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</si>
  <si>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</si>
  <si>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Свыше 20 до 25 лет вкл.</t>
  </si>
  <si>
    <t>Исправительные работы</t>
  </si>
  <si>
    <t>Условное осуждение к лишению свободы</t>
  </si>
  <si>
    <t>Условное осуждение к иным мерам</t>
  </si>
  <si>
    <t>Оправдано</t>
  </si>
  <si>
    <t>Принудительные меры к невменяемым</t>
  </si>
  <si>
    <t>Обязательные работы</t>
  </si>
  <si>
    <t>105-125</t>
  </si>
  <si>
    <t>Убийство</t>
  </si>
  <si>
    <t>105 ч.1</t>
  </si>
  <si>
    <t>То же, при отягчающих 
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</si>
  <si>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</si>
  <si>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</si>
  <si>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</si>
  <si>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</si>
  <si>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</si>
  <si>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</si>
  <si>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</si>
  <si>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</si>
  <si>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</si>
  <si>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</si>
  <si>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</si>
  <si>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115, 116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</si>
  <si>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</si>
  <si>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</si>
  <si>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</si>
  <si>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</si>
  <si>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</si>
  <si>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</si>
  <si>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Иные нарушения таможенного законодательства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</si>
  <si>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</si>
  <si>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</si>
  <si>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</si>
  <si>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</si>
  <si>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</si>
  <si>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</si>
  <si>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</si>
  <si>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</si>
  <si>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</si>
  <si>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</si>
  <si>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1 cт.р.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</si>
  <si>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</si>
  <si>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</si>
  <si>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</si>
  <si>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</si>
  <si>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
и растений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</si>
  <si>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</si>
  <si>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</si>
  <si>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Конфискация имущества 
(ст. 104.1 УК РФ)</t>
  </si>
  <si>
    <t>Осуждено за неоконченные преступления из гр.1</t>
  </si>
  <si>
    <t xml:space="preserve">Хулиганство с применением оружия </t>
  </si>
  <si>
    <t>213 ч. 1  ( вкл. ч.3 ст.213 ст.  ред)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</si>
  <si>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</si>
  <si>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</si>
  <si>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</si>
  <si>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</si>
  <si>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</si>
  <si>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290 чч. 1, 3 (вкл. чч.1-2 ст.р.)</t>
  </si>
  <si>
    <t>Получение взятки лицом, занимающим гос. должность, главой ОМСУ</t>
  </si>
  <si>
    <t>290 ч. 4 (вкл. ч.3 ст.р.)</t>
  </si>
  <si>
    <t>Получение взятки при отягчающих обстоятельствах, в т.ч. в значительном, крупном, особо крупном размере</t>
  </si>
  <si>
    <t>290 чч. 2, 5-6 (вкл. ч.4 ст.р.)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</si>
  <si>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</si>
  <si>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</si>
  <si>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</si>
  <si>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</si>
  <si>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</si>
  <si>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</si>
  <si>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</si>
  <si>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ч.ч. 2-3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</si>
  <si>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</si>
  <si>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</si>
  <si>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</si>
  <si>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</si>
  <si>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</si>
  <si>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</si>
  <si>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</si>
  <si>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</si>
  <si>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</si>
  <si>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</si>
  <si>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</si>
  <si>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</si>
  <si>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</si>
  <si>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264 чч. 3,4 и 264 ч. 2 ст. ред.</t>
  </si>
  <si>
    <t>264 чч.5,6 и 264 ч. 3 ст. ред.</t>
  </si>
  <si>
    <t>332-360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</si>
  <si>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</si>
  <si>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</si>
  <si>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</si>
  <si>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</si>
  <si>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</si>
  <si>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</si>
  <si>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</si>
  <si>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</si>
  <si>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</si>
  <si>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</si>
  <si>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</si>
  <si>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</si>
  <si>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</si>
  <si>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</si>
  <si>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</si>
  <si>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</si>
  <si>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</si>
  <si>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</si>
  <si>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</si>
  <si>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</si>
  <si>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</si>
  <si>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</si>
  <si>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</si>
  <si>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</si>
  <si>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</si>
  <si>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</si>
  <si>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</si>
  <si>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</si>
  <si>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</si>
  <si>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</si>
  <si>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</si>
  <si>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</si>
  <si>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</si>
  <si>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</si>
  <si>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</si>
  <si>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</si>
  <si>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</si>
  <si>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</si>
  <si>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</si>
  <si>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</si>
  <si>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</si>
  <si>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</si>
  <si>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</si>
  <si>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</si>
  <si>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</si>
  <si>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</si>
  <si>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</si>
  <si>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</si>
  <si>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</si>
  <si>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</si>
  <si>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</si>
  <si>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</si>
  <si>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</si>
  <si>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</si>
  <si>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</si>
  <si>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</si>
  <si>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</si>
  <si>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</si>
  <si>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</si>
  <si>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</si>
  <si>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</si>
  <si>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</si>
  <si>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</si>
  <si>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</si>
  <si>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</si>
  <si>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Нарушение правил дорожного движения и эксплуатации транспортных средств, в т.ч. лицом, находящимся в сост. опьянения</t>
  </si>
  <si>
    <t>ОТЧЕТ О ЧИСЛЕ ПРИВЛЕЧЕННЫХ К УГОЛОВНОЙ ОТВЕТСТВЕННОСТИ И ВИДАХ УГОЛОВНОГО НАКАЗАНИЯ</t>
  </si>
  <si>
    <t>263-271.1</t>
  </si>
  <si>
    <t>222-226.1</t>
  </si>
  <si>
    <t>Cтатус</t>
  </si>
  <si>
    <t>Код формулы</t>
  </si>
  <si>
    <t>Формула</t>
  </si>
  <si>
    <t>Описание формулы</t>
  </si>
  <si>
    <t>k4 - ф.10.1 гр.40 стр. 11 (ст. 121, 122) подтвердить копией приговора</t>
  </si>
  <si>
    <t xml:space="preserve">k4 - ф.10.1 гр.40 стр. 13 (ст. 126-128) подтвердить копией приговора </t>
  </si>
  <si>
    <t xml:space="preserve">k4 - ф.10.1 гр.40 стр. 22 (ст. 157) подтвердить копией приговора </t>
  </si>
  <si>
    <t xml:space="preserve">k4 - ф.10.1 гр.40 стр. 24-26 (ст. 158) подтвердить копией приговора </t>
  </si>
  <si>
    <t xml:space="preserve">k4 - ф.10.1 гр.40 стр. 30-32 (ст. 160) подтвердить копией приговора </t>
  </si>
  <si>
    <t xml:space="preserve">k4 - ф.10.1 гр.40 стр. 42-43 (ст. 166) подтвердить копией приговора </t>
  </si>
  <si>
    <t xml:space="preserve">k4 - ф.10.1 гр.40 стр. 47 (ст. 171-173) подтвердить копией приговора </t>
  </si>
  <si>
    <t xml:space="preserve">k4 - ф.10.1 гр.40 стр. 48-49 (ст. 175) подтвердить копией приговора </t>
  </si>
  <si>
    <t xml:space="preserve">k4 - ф.10.1 гр.40 стр. 50 (ст. 186-187) подтвердить копией приговора </t>
  </si>
  <si>
    <t xml:space="preserve">k4 - ф.10.1 гр.40 стр. 51 (ст. 191-193) подтвердить копией приговора </t>
  </si>
  <si>
    <t xml:space="preserve">k4 - ф.10.1 гр.40 стр. 52-54 (ст. 188-190,194) подтвердить копией приговора </t>
  </si>
  <si>
    <t xml:space="preserve">k4 - ф.10.1 гр.40 стр. 58-59 (ст. 204) подтвердить копией приговора </t>
  </si>
  <si>
    <t xml:space="preserve">k4 - ф.10.1 гр.40 стр. 64 (ст. 213 ч.1 ст.р.) подтвердить копией приговора </t>
  </si>
  <si>
    <t>Преступление совершено с использованием боевого оружия
(из гр.1, 31-34)</t>
  </si>
  <si>
    <t xml:space="preserve">Преступления против свободы, чести и достоинства личности </t>
  </si>
  <si>
    <t>126-128.1</t>
  </si>
  <si>
    <r>
      <t>131 ч.3-5</t>
    </r>
    <r>
      <rPr>
        <b/>
        <sz val="11"/>
        <rFont val="Times New Roman CYR"/>
        <family val="1"/>
      </rPr>
      <t xml:space="preserve">
</t>
    </r>
  </si>
  <si>
    <t>171-173.2</t>
  </si>
  <si>
    <t>198-199.2</t>
  </si>
  <si>
    <t>294-298.1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</si>
  <si>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</si>
  <si>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</si>
  <si>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Несовершеннолетних на момент совершения преступления</t>
  </si>
  <si>
    <t>Oбластные и равные им суды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</si>
  <si>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</si>
  <si>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</si>
  <si>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</si>
  <si>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</si>
  <si>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Ямало-Ненецком АО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</si>
  <si>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</si>
  <si>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</si>
  <si>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</si>
  <si>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</si>
  <si>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</si>
  <si>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</si>
  <si>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</si>
  <si>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143, 215-219 (искл. 215.1, 215.2, 215.3)</t>
  </si>
  <si>
    <t xml:space="preserve">k4 - ф.10.1 гр.40 стр. 10 (ст. 115-116) подтвердить копией приговора </t>
  </si>
  <si>
    <t xml:space="preserve">k4 - ф.10.1 гр.40 стр. 55 (ст. 198-199.2) подтвердить копией приговора </t>
  </si>
  <si>
    <t xml:space="preserve">k4 - ф.10.1 гр.40 стр. 21 (ст. 150-151) подтвердить копией приговора </t>
  </si>
  <si>
    <t>сумма гр. 1, 31-34 д.б. больше или равна гр. 40</t>
  </si>
  <si>
    <t>гр. 39 из гр. 1</t>
  </si>
  <si>
    <t>стр. 69 для д.б. меньше или равна стр.68</t>
  </si>
  <si>
    <t>Применение ареста подтвердить приговором</t>
  </si>
  <si>
    <t>стр.65 д.б. больше или равна стр.66</t>
  </si>
  <si>
    <t>(Всего ст. 228-245) стр.67 д.б. &gt;= стр. 68</t>
  </si>
  <si>
    <t xml:space="preserve">(Всего ст. 246-262) стр.70 д.б. &gt;= суммы строк 71-72 </t>
  </si>
  <si>
    <t>(Всего ст. 205-227) стр.60 д.б. &gt;= суммы строк 61-65</t>
  </si>
  <si>
    <t>(Всего ст. 201-204) стр.57 д.б. &gt;= суммы строк 58-59</t>
  </si>
  <si>
    <t>(Всего ст. 158-168) стр.23 &gt;= суммы строк 24-45</t>
  </si>
  <si>
    <t>(Всего ст. 150-157) стр.20 д.б. &gt;= суммы строк 21-22</t>
  </si>
  <si>
    <t xml:space="preserve">(Всего ст. 131-135) стр.14 д.б. &gt;= суммы строк 15-18 </t>
  </si>
  <si>
    <t>(Всего ст. 126-130) стр.12 д.б. &gt;= стр.13</t>
  </si>
  <si>
    <t>(Всего ст. 105-125) стр.1 д.б. &gt;= сумме строк 2-11</t>
  </si>
  <si>
    <t>гр.4 д.б. равна сумме гр. 5-14</t>
  </si>
  <si>
    <t>гр.1 д.б. равна сумме гр. 2-4,15-28</t>
  </si>
  <si>
    <t>ч.1 для 
ст. 159-159.6</t>
  </si>
  <si>
    <t>ч.2 для 
ст. 159-159.6</t>
  </si>
  <si>
    <t>ч.3,4  для 
ст. 159-159.6</t>
  </si>
  <si>
    <t xml:space="preserve">k4 - ф.10.1 гр.40 стр. 27-29 (ст. 159-159.6) подтвердить копией приговора </t>
  </si>
  <si>
    <t>УСД в Камчатском крае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</si>
  <si>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</si>
  <si>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</si>
  <si>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</si>
  <si>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</si>
  <si>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</si>
  <si>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 xml:space="preserve">k4 - ф.10.1 гр.40 стр. 56 (ст. 200.1) подтвердить копией приговора </t>
  </si>
  <si>
    <t>УСД в Республике Крым</t>
  </si>
  <si>
    <t>УСД в г.Севастополь</t>
  </si>
  <si>
    <t>Лица, осуществляющие предпринимательскую деятельность или участвующие в предпринимательской деятельности</t>
  </si>
  <si>
    <t>УСД в Чукотском АО</t>
  </si>
  <si>
    <t>УСД в Еврейской автономной обл.</t>
  </si>
  <si>
    <t xml:space="preserve">    1 февраля  и 1 августа</t>
  </si>
  <si>
    <t>213 ч. 2 (вкл. ч.3 ст.213)</t>
  </si>
  <si>
    <t>317-330.2</t>
  </si>
  <si>
    <t xml:space="preserve">По приговору освобождено осужденных от  наказания по 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</si>
  <si>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</si>
  <si>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</si>
  <si>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</si>
  <si>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</si>
  <si>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</si>
  <si>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иные выды  основного наказания,  не связанные с лишением свободы</t>
  </si>
  <si>
    <t>из гр. 4 сроки лишения свободы</t>
  </si>
  <si>
    <t>амнистии</t>
  </si>
  <si>
    <t xml:space="preserve"> другим основаниям</t>
  </si>
  <si>
    <t xml:space="preserve"> от лишения свободы</t>
  </si>
  <si>
    <t>от иных мер</t>
  </si>
  <si>
    <t>от иных мер или наказание не назначалось</t>
  </si>
  <si>
    <t xml:space="preserve"> в связи с отсутствием события, состава преступления, непричастностью к преступлению</t>
  </si>
  <si>
    <t>по другим основаниям</t>
  </si>
  <si>
    <t>лишение права занимать опр. должности или заниматься опр. деятельностью (дополнттельное наказание)</t>
  </si>
  <si>
    <t>штраф (дополнттельное наказание)</t>
  </si>
  <si>
    <t>лишение специального, воинского или почетного звания, классного чина и государственных наград</t>
  </si>
  <si>
    <t>ограничение свободы (дополнттельное наказание)</t>
  </si>
  <si>
    <t xml:space="preserve">Всего Глава 17 УК РФ
</t>
  </si>
  <si>
    <t xml:space="preserve">Кража 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</si>
  <si>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</si>
  <si>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 xml:space="preserve">Нарушение правил дорожного движения лицом, подвергнутым административному наказанию (ФЗ от 31.12.2014 N 528-ФЗ) 
</t>
  </si>
  <si>
    <t>264.1 (дата начала действия с 01.07.2015)</t>
  </si>
  <si>
    <t>105-360</t>
  </si>
  <si>
    <t>Иностранные лица и лица без гражданства</t>
  </si>
  <si>
    <t>в т.ч. граждане СНГ</t>
  </si>
  <si>
    <t>Определено лечение: от алкоголизма, наркомании, токсикомании, уврача-психиатора</t>
  </si>
  <si>
    <t>Свыше 25 до 35 лет вкл.</t>
  </si>
  <si>
    <t>Ограничение свободы (основное наказание)</t>
  </si>
  <si>
    <t>Лишение права занимать опр. должности или заниматься опр. деятельностью (основное наказание)</t>
  </si>
  <si>
    <t>Штраф (основное наказание)</t>
  </si>
  <si>
    <t>Всего Глава 18 УК РФ</t>
  </si>
  <si>
    <t>Всего Глава 19 УК РФ</t>
  </si>
  <si>
    <t>Всего Глава 20 УК РФ</t>
  </si>
  <si>
    <t>Всего Глава 21 УК РФ</t>
  </si>
  <si>
    <t>Всего Глава 22 УК РФ</t>
  </si>
  <si>
    <t>169- 200.2</t>
  </si>
  <si>
    <t>Всего Глава 23 УК РФ</t>
  </si>
  <si>
    <t>Всего Глава 24 УК РФ</t>
  </si>
  <si>
    <t>Всего Глава 25 УК РФ</t>
  </si>
  <si>
    <t>228-234.1</t>
  </si>
  <si>
    <t>Всего Глава 26 УК РФ</t>
  </si>
  <si>
    <t>Всего Глава 27 УК РФ</t>
  </si>
  <si>
    <t>Всего Глава 28 УК РФ</t>
  </si>
  <si>
    <t>Всего Глава 29 УК РФ</t>
  </si>
  <si>
    <t>Всего Глава 30 УК РФ</t>
  </si>
  <si>
    <t>Всего Глава 31 УК РФ</t>
  </si>
  <si>
    <t>Всего Глава 32 УК РФ</t>
  </si>
  <si>
    <t>324-327.2</t>
  </si>
  <si>
    <t>Всего Главы 33-34 УК РФ</t>
  </si>
  <si>
    <t>Из строки 92 (ИТОГО) подсудности судов субъектов РФ</t>
  </si>
  <si>
    <t>Из стр. 94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</si>
  <si>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92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</si>
  <si>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92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</si>
  <si>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стр. 92 (ИТОГО) по приговору применена отсрочка исполнения </t>
  </si>
  <si>
    <t>Всего Глава 16 УК РФ</t>
  </si>
  <si>
    <t>от лишения свободы</t>
  </si>
  <si>
    <t>ВИДЫ основного НАКАЗАНИЯ</t>
  </si>
  <si>
    <t>(Всего ст. 263-271.1) стр.73 д.б. &gt;= суммы строк 74-78</t>
  </si>
  <si>
    <t>стр. 100 из стр. 99</t>
  </si>
  <si>
    <t>k4 гр.1 стр. 95 д.б. меньше или равна стр 105 гр.1</t>
  </si>
  <si>
    <t>стр. 105 из стр. 94</t>
  </si>
  <si>
    <t>стр. 107 из стр. 92</t>
  </si>
  <si>
    <t>стр. 109 из стр. 92</t>
  </si>
  <si>
    <t>стр.113 из стр. 92</t>
  </si>
  <si>
    <t>стр. 102 из стр. 92</t>
  </si>
  <si>
    <t>стр. 94 из стр. 93</t>
  </si>
  <si>
    <t>стр.92 д.б. равна сумме стр. 93, 96-98</t>
  </si>
  <si>
    <t>стр. 111 из стр. 92</t>
  </si>
  <si>
    <t>стр. 104 из стр. 92</t>
  </si>
  <si>
    <t>гр.19 стр. 109-112 не должны заполняться</t>
  </si>
  <si>
    <t xml:space="preserve">k4 - ф.10.1 гр.40 стр. 85-85 (ст. 290-291) подтвердить копией приговора </t>
  </si>
  <si>
    <t>(Всего ст. 317-330.2) стр. 88 д.б. &gt;= сумма стр.89-90</t>
  </si>
  <si>
    <t>стр. 103 из стр. 92</t>
  </si>
  <si>
    <t>стр. 106 из стр. 92</t>
  </si>
  <si>
    <t>гр.16 стр. 109-112 не должны заполняться</t>
  </si>
  <si>
    <t>(Всего ст. 294-316) стр.86 д.б. &gt;= стр. 87</t>
  </si>
  <si>
    <t>стр.99 гр.39 не должна заполняться (ч.2 ст. 30 УК РФ)</t>
  </si>
  <si>
    <t>стр. 110 из стр. 92</t>
  </si>
  <si>
    <t>стр.113 гр.40 д/б равна сумме гр.1,31-34</t>
  </si>
  <si>
    <t>(Всего ст. 169-200.2) стр.46 д.б. &gt;= суммы строк 47-56</t>
  </si>
  <si>
    <t>стр. 108 из стр. 92</t>
  </si>
  <si>
    <t>стр. 106-107 для гр.31 подтвердить данные копией оправдательного приговора (на осн. ч.3 ст. 314 УПК РФ)</t>
  </si>
  <si>
    <t>стр. 99 из стр. 92</t>
  </si>
  <si>
    <t>стр. 101 из стр. 92</t>
  </si>
  <si>
    <t>к4 - ф.10.1 гр. 32 стр.113 подтвердить копией постановления</t>
  </si>
  <si>
    <t xml:space="preserve">k4 - ф.10.1 гр.40 стр. 90 (ст. 324-327.1) подтвердить копией приговора </t>
  </si>
  <si>
    <t>гр. 40 стр. 92 д.б. равна гр. 40 стр. 113</t>
  </si>
  <si>
    <t>стр.114 д.б. меньше или равна стр.92</t>
  </si>
  <si>
    <t>(Всего ст. 285-293) стр.81 д.б. &gt;= суммы строк 82-85</t>
  </si>
  <si>
    <t>Значения элементов</t>
  </si>
  <si>
    <t>Районный суд</t>
  </si>
  <si>
    <t>181131</t>
  </si>
  <si>
    <t>Ф.K4r разд.1 стл.1 : [{стр.102}&lt;={стр.92}]</t>
  </si>
  <si>
    <t>Ф.K4r разд.1 стл.10 : [{стр.102}&lt;={стр.92}]</t>
  </si>
  <si>
    <t>Ф.K4r разд.1 стл.11 : [{стр.102}&lt;={стр.92}]</t>
  </si>
  <si>
    <t>Ф.K4r разд.1 стл.12 : [{стр.102}&lt;={стр.92}]</t>
  </si>
  <si>
    <t>Ф.K4r разд.1 стл.13 : [{стр.102}&lt;={стр.92}]</t>
  </si>
  <si>
    <t>Ф.K4r разд.1 стл.14 : [{стр.102}&lt;={стр.92}]</t>
  </si>
  <si>
    <t>Ф.K4r разд.1 стл.15 : [{стр.102}&lt;={стр.92}]</t>
  </si>
  <si>
    <t>Ф.K4r разд.1 стл.16 : [{стр.102}&lt;={стр.92}]</t>
  </si>
  <si>
    <t>Ф.K4r разд.1 стл.17 : [{стр.102}&lt;={стр.92}]</t>
  </si>
  <si>
    <t>Ф.K4r разд.1 стл.18 : [{стр.102}&lt;={стр.92}]</t>
  </si>
  <si>
    <t>Ф.K4r разд.1 стл.19 : [{стр.102}&lt;={стр.92}]</t>
  </si>
  <si>
    <t>Ф.K4r разд.1 стл.2 : [{стр.102}&lt;={стр.92}]</t>
  </si>
  <si>
    <t>Ф.K4r разд.1 стл.20 : [{стр.102}&lt;={стр.92}]</t>
  </si>
  <si>
    <t>Ф.K4r разд.1 стл.21 : [{стр.102}&lt;={стр.92}]</t>
  </si>
  <si>
    <t>Ф.K4r разд.1 стл.22 : [{стр.102}&lt;={стр.92}]</t>
  </si>
  <si>
    <t>Ф.K4r разд.1 стл.23 : [{стр.102}&lt;={стр.92}]</t>
  </si>
  <si>
    <t>Ф.K4r разд.1 стл.24 : [{стр.102}&lt;={стр.92}]</t>
  </si>
  <si>
    <t>Ф.K4r разд.1 стл.25 : [{стр.102}&lt;={стр.92}]</t>
  </si>
  <si>
    <t>Ф.K4r разд.1 стл.26 : [{стр.102}&lt;={стр.92}]</t>
  </si>
  <si>
    <t>Ф.K4r разд.1 стл.27 : [{стр.102}&lt;={стр.92}]</t>
  </si>
  <si>
    <t>Ф.K4r разд.1 стл.28 : [{стр.102}&lt;={стр.92}]</t>
  </si>
  <si>
    <t>Ф.K4r разд.1 стл.29 : [{стр.102}&lt;={стр.92}]</t>
  </si>
  <si>
    <t>Ф.K4r разд.1 стл.3 : [{стр.102}&lt;={стр.92}]</t>
  </si>
  <si>
    <t>Ф.K4r разд.1 стл.30 : [{стр.102}&lt;={стр.92}]</t>
  </si>
  <si>
    <t>Ф.K4r разд.1 стл.31 : [{стр.102}&lt;={стр.92}]</t>
  </si>
  <si>
    <t>Ф.K4r разд.1 стл.32 : [{стр.102}&lt;={стр.92}]</t>
  </si>
  <si>
    <t>Ф.K4r разд.1 стл.33 : [{стр.102}&lt;={стр.92}]</t>
  </si>
  <si>
    <t>Ф.K4r разд.1 стл.34 : [{стр.102}&lt;={стр.92}]</t>
  </si>
  <si>
    <t>Ф.K4r разд.1 стл.35 : [{стр.102}&lt;={стр.92}]</t>
  </si>
  <si>
    <t>Ф.K4r разд.1 стл.36 : [{стр.102}&lt;={стр.92}]</t>
  </si>
  <si>
    <t>Ф.K4r разд.1 стл.37 : [{стр.102}&lt;={стр.92}]</t>
  </si>
  <si>
    <t>Ф.K4r разд.1 стл.38 : [{стр.102}&lt;={стр.92}]</t>
  </si>
  <si>
    <t>Ф.K4r разд.1 стл.39 : [{стр.102}&lt;={стр.92}]</t>
  </si>
  <si>
    <t>Ф.K4r разд.1 стл.4 : [{стр.102}&lt;={стр.92}]</t>
  </si>
  <si>
    <t>Ф.K4r разд.1 стл.40 : [{стр.102}&lt;={стр.92}]</t>
  </si>
  <si>
    <t>Ф.K4r разд.1 стл.41 : [{стр.102}&lt;={стр.92}]</t>
  </si>
  <si>
    <t>Ф.K4r разд.1 стл.42 : [{стр.102}&lt;={стр.92}]</t>
  </si>
  <si>
    <t>Ф.K4r разд.1 стл.5 : [{стр.102}&lt;={стр.92}]</t>
  </si>
  <si>
    <t>Ф.K4r разд.1 стл.6 : [{стр.102}&lt;={стр.92}]</t>
  </si>
  <si>
    <t>Ф.K4r разд.1 стл.7 : [{стр.102}&lt;={стр.92}]</t>
  </si>
  <si>
    <t>Ф.K4r разд.1 стл.8 : [{стр.102}&lt;={стр.92}]</t>
  </si>
  <si>
    <t>Ф.K4r разд.1 стл.9 : [{стр.102}&lt;={стр.92}]</t>
  </si>
  <si>
    <t>181132</t>
  </si>
  <si>
    <t>Ф.K4r разд.1 стл.1 : [{стр.92}={стр.93}+{сумма стр.96-98}]</t>
  </si>
  <si>
    <t>Ф.K4r разд.1 стл.10 : [{стр.92}={стр.93}+{сумма стр.96-98}]</t>
  </si>
  <si>
    <t>Ф.K4r разд.1 стл.11 : [{стр.92}={стр.93}+{сумма стр.96-98}]</t>
  </si>
  <si>
    <t>Ф.K4r разд.1 стл.12 : [{стр.92}={стр.93}+{сумма стр.96-98}]</t>
  </si>
  <si>
    <t>Ф.K4r разд.1 стл.13 : [{стр.92}={стр.93}+{сумма стр.96-98}]</t>
  </si>
  <si>
    <t>Ф.K4r разд.1 стл.14 : [{стр.92}={стр.93}+{сумма стр.96-98}]</t>
  </si>
  <si>
    <t>Ф.K4r разд.1 стл.15 : [{стр.92}={стр.93}+{сумма стр.96-98}]</t>
  </si>
  <si>
    <t>Ф.K4r разд.1 стл.16 : [{стр.92}={стр.93}+{сумма стр.96-98}]</t>
  </si>
  <si>
    <t>Ф.K4r разд.1 стл.17 : [{стр.92}={стр.93}+{сумма стр.96-98}]</t>
  </si>
  <si>
    <t>Ф.K4r разд.1 стл.18 : [{стр.92}={стр.93}+{сумма стр.96-98}]</t>
  </si>
  <si>
    <t>Ф.K4r разд.1 стл.19 : [{стр.92}={стр.93}+{сумма стр.96-98}]</t>
  </si>
  <si>
    <t>Ф.K4r разд.1 стл.2 : [{стр.92}={стр.93}+{сумма стр.96-98}]</t>
  </si>
  <si>
    <t>Ф.K4r разд.1 стл.20 : [{стр.92}={стр.93}+{сумма стр.96-98}]</t>
  </si>
  <si>
    <t>Ф.K4r разд.1 стл.21 : [{стр.92}={стр.93}+{сумма стр.96-98}]</t>
  </si>
  <si>
    <t>Ф.K4r разд.1 стл.22 : [{стр.92}={стр.93}+{сумма стр.96-98}]</t>
  </si>
  <si>
    <t>Ф.K4r разд.1 стл.23 : [{стр.92}={стр.93}+{сумма стр.96-98}]</t>
  </si>
  <si>
    <t>Ф.K4r разд.1 стл.24 : [{стр.92}={стр.93}+{сумма стр.96-98}]</t>
  </si>
  <si>
    <t>Ф.K4r разд.1 стл.25 : [{стр.92}={стр.93}+{сумма стр.96-98}]</t>
  </si>
  <si>
    <t>Ф.K4r разд.1 стл.26 : [{стр.92}={стр.93}+{сумма стр.96-98}]</t>
  </si>
  <si>
    <t>Ф.K4r разд.1 стл.27 : [{стр.92}={стр.93}+{сумма стр.96-98}]</t>
  </si>
  <si>
    <t>Ф.K4r разд.1 стл.28 : [{стр.92}={стр.93}+{сумма стр.96-98}]</t>
  </si>
  <si>
    <t>Ф.K4r разд.1 стл.29 : [{стр.92}={стр.93}+{сумма стр.96-98}]</t>
  </si>
  <si>
    <t>Ф.K4r разд.1 стл.3 : [{стр.92}={стр.93}+{сумма стр.96-98}]</t>
  </si>
  <si>
    <t>Ф.K4r разд.1 стл.30 : [{стр.92}={стр.93}+{сумма стр.96-98}]</t>
  </si>
  <si>
    <t>Ф.K4r разд.1 стл.31 : [{стр.92}={стр.93}+{сумма стр.96-98}]</t>
  </si>
  <si>
    <t>Ф.K4r разд.1 стл.32 : [{стр.92}={стр.93}+{сумма стр.96-98}]</t>
  </si>
  <si>
    <t>Ф.K4r разд.1 стл.33 : [{стр.92}={стр.93}+{сумма стр.96-98}]</t>
  </si>
  <si>
    <t>Ф.K4r разд.1 стл.34 : [{стр.92}={стр.93}+{сумма стр.96-98}]</t>
  </si>
  <si>
    <t>Ф.K4r разд.1 стл.35 : [{стр.92}={стр.93}+{сумма стр.96-98}]</t>
  </si>
  <si>
    <t>Ф.K4r разд.1 стл.36 : [{стр.92}={стр.93}+{сумма стр.96-98}]</t>
  </si>
  <si>
    <t>Ф.K4r разд.1 стл.37 : [{стр.92}={стр.93}+{сумма стр.96-98}]</t>
  </si>
  <si>
    <t>Ф.K4r разд.1 стл.38 : [{стр.92}={стр.93}+{сумма стр.96-98}]</t>
  </si>
  <si>
    <t>Ф.K4r разд.1 стл.39 : [{стр.92}={стр.93}+{сумма стр.96-98}]</t>
  </si>
  <si>
    <t>Ф.K4r разд.1 стл.4 : [{стр.92}={стр.93}+{сумма стр.96-98}]</t>
  </si>
  <si>
    <t>Ф.K4r разд.1 стл.40 : [{стр.92}={стр.93}+{сумма стр.96-98}]</t>
  </si>
  <si>
    <t>Ф.K4r разд.1 стл.41 : [{стр.92}={стр.93}+{сумма стр.96-98}]</t>
  </si>
  <si>
    <t>Ф.K4r разд.1 стл.42 : [{стр.92}={стр.93}+{сумма стр.96-98}]</t>
  </si>
  <si>
    <t>Ф.K4r разд.1 стл.5 : [{стр.92}={стр.93}+{сумма стр.96-98}]</t>
  </si>
  <si>
    <t>Ф.K4r разд.1 стл.6 : [{стр.92}={стр.93}+{сумма стр.96-98}]</t>
  </si>
  <si>
    <t>Ф.K4r разд.1 стл.7 : [{стр.92}={стр.93}+{сумма стр.96-98}]</t>
  </si>
  <si>
    <t>Ф.K4r разд.1 стл.8 : [{стр.92}={стр.93}+{сумма стр.96-98}]</t>
  </si>
  <si>
    <t>Ф.K4r разд.1 стл.9 : [{стр.92}={стр.93}+{сумма стр.96-98}]</t>
  </si>
  <si>
    <t>181133</t>
  </si>
  <si>
    <t>Ф.K4r разд.1 стр.99 : [{стл.39}=0]</t>
  </si>
  <si>
    <t>181134</t>
  </si>
  <si>
    <t>Ф.K4r разд.1 стл.1 : [{стр.86}&gt;={стр.87}]</t>
  </si>
  <si>
    <t>Ф.K4r разд.1 стл.10 : [{стр.86}&gt;={стр.87}]</t>
  </si>
  <si>
    <t>Ф.K4r разд.1 стл.11 : [{стр.86}&gt;={стр.87}]</t>
  </si>
  <si>
    <t>Ф.K4r разд.1 стл.12 : [{стр.86}&gt;={стр.87}]</t>
  </si>
  <si>
    <t>Ф.K4r разд.1 стл.13 : [{стр.86}&gt;={стр.87}]</t>
  </si>
  <si>
    <t>Ф.K4r разд.1 стл.14 : [{стр.86}&gt;={стр.87}]</t>
  </si>
  <si>
    <t>Ф.K4r разд.1 стл.15 : [{стр.86}&gt;={стр.87}]</t>
  </si>
  <si>
    <t>Ф.K4r разд.1 стл.16 : [{стр.86}&gt;={стр.87}]</t>
  </si>
  <si>
    <t>Ф.K4r разд.1 стл.17 : [{стр.86}&gt;={стр.87}]</t>
  </si>
  <si>
    <t>Ф.K4r разд.1 стл.18 : [{стр.86}&gt;={стр.87}]</t>
  </si>
  <si>
    <t>Ф.K4r разд.1 стл.19 : [{стр.86}&gt;={стр.87}]</t>
  </si>
  <si>
    <t>Ф.K4r разд.1 стл.2 : [{стр.86}&gt;={стр.87}]</t>
  </si>
  <si>
    <t>Ф.K4r разд.1 стл.20 : [{стр.86}&gt;={стр.87}]</t>
  </si>
  <si>
    <t>Ф.K4r разд.1 стл.21 : [{стр.86}&gt;={стр.87}]</t>
  </si>
  <si>
    <t>Ф.K4r разд.1 стл.22 : [{стр.86}&gt;={стр.87}]</t>
  </si>
  <si>
    <t>Ф.K4r разд.1 стл.23 : [{стр.86}&gt;={стр.87}]</t>
  </si>
  <si>
    <t>Ф.K4r разд.1 стл.24 : [{стр.86}&gt;={стр.87}]</t>
  </si>
  <si>
    <t>Ф.K4r разд.1 стл.25 : [{стр.86}&gt;={стр.87}]</t>
  </si>
  <si>
    <t>Ф.K4r разд.1 стл.26 : [{стр.86}&gt;={стр.87}]</t>
  </si>
  <si>
    <t>Ф.K4r разд.1 стл.27 : [{стр.86}&gt;={стр.87}]</t>
  </si>
  <si>
    <t>Ф.K4r разд.1 стл.28 : [{стр.86}&gt;={стр.87}]</t>
  </si>
  <si>
    <t>Ф.K4r разд.1 стл.29 : [{стр.86}&gt;={стр.87}]</t>
  </si>
  <si>
    <t>Ф.K4r разд.1 стл.3 : [{стр.86}&gt;={стр.87}]</t>
  </si>
  <si>
    <t>Ф.K4r разд.1 стл.30 : [{стр.86}&gt;={стр.87}]</t>
  </si>
  <si>
    <t>Ф.K4r разд.1 стл.31 : [{стр.86}&gt;={стр.87}]</t>
  </si>
  <si>
    <t>Ф.K4r разд.1 стл.32 : [{стр.86}&gt;={стр.87}]</t>
  </si>
  <si>
    <t>Ф.K4r разд.1 стл.33 : [{стр.86}&gt;={стр.87}]</t>
  </si>
  <si>
    <t>Ф.K4r разд.1 стл.34 : [{стр.86}&gt;={стр.87}]</t>
  </si>
  <si>
    <t>Ф.K4r разд.1 стл.35 : [{стр.86}&gt;={стр.87}]</t>
  </si>
  <si>
    <t>Ф.K4r разд.1 стл.36 : [{стр.86}&gt;={стр.87}]</t>
  </si>
  <si>
    <t>Ф.K4r разд.1 стл.37 : [{стр.86}&gt;={стр.87}]</t>
  </si>
  <si>
    <t>Ф.K4r разд.1 стл.38 : [{стр.86}&gt;={стр.87}]</t>
  </si>
  <si>
    <t>Ф.K4r разд.1 стл.39 : [{стр.86}&gt;={стр.87}]</t>
  </si>
  <si>
    <t>Ф.K4r разд.1 стл.4 : [{стр.86}&gt;={стр.87}]</t>
  </si>
  <si>
    <t>Ф.K4r разд.1 стл.40 : [{стр.86}&gt;={стр.87}]</t>
  </si>
  <si>
    <t>Ф.K4r разд.1 стл.41 : [{стр.86}&gt;={стр.87}]</t>
  </si>
  <si>
    <t>Ф.K4r разд.1 стл.42 : [{стр.86}&gt;={стр.87}]</t>
  </si>
  <si>
    <t>Ф.K4r разд.1 стл.5 : [{стр.86}&gt;={стр.87}]</t>
  </si>
  <si>
    <t>Ф.K4r разд.1 стл.6 : [{стр.86}&gt;={стр.87}]</t>
  </si>
  <si>
    <t>Ф.K4r разд.1 стл.7 : [{стр.86}&gt;={стр.87}]</t>
  </si>
  <si>
    <t>Ф.K4r разд.1 стл.8 : [{стр.86}&gt;={стр.87}]</t>
  </si>
  <si>
    <t>Ф.K4r разд.1 стл.9 : [{стр.86}&gt;={стр.87}]</t>
  </si>
  <si>
    <t>181135</t>
  </si>
  <si>
    <t>Ф.K4r разд.1 стл.1 : [{стр.70}&gt;={сумма стр.71-72}]</t>
  </si>
  <si>
    <t>Ф.K4r разд.1 стл.10 : [{стр.70}&gt;={сумма стр.71-72}]</t>
  </si>
  <si>
    <t>Ф.K4r разд.1 стл.11 : [{стр.70}&gt;={сумма стр.71-72}]</t>
  </si>
  <si>
    <t>Ф.K4r разд.1 стл.12 : [{стр.70}&gt;={сумма стр.71-72}]</t>
  </si>
  <si>
    <t>Ф.K4r разд.1 стл.13 : [{стр.70}&gt;={сумма стр.71-72}]</t>
  </si>
  <si>
    <t>Ф.K4r разд.1 стл.14 : [{стр.70}&gt;={сумма стр.71-72}]</t>
  </si>
  <si>
    <t>Ф.K4r разд.1 стл.15 : [{стр.70}&gt;={сумма стр.71-72}]</t>
  </si>
  <si>
    <t>Ф.K4r разд.1 стл.16 : [{стр.70}&gt;={сумма стр.71-72}]</t>
  </si>
  <si>
    <t>Ф.K4r разд.1 стл.17 : [{стр.70}&gt;={сумма стр.71-72}]</t>
  </si>
  <si>
    <t>Ф.K4r разд.1 стл.18 : [{стр.70}&gt;={сумма стр.71-72}]</t>
  </si>
  <si>
    <t>Ф.K4r разд.1 стл.19 : [{стр.70}&gt;={сумма стр.71-72}]</t>
  </si>
  <si>
    <t>Ф.K4r разд.1 стл.2 : [{стр.70}&gt;={сумма стр.71-72}]</t>
  </si>
  <si>
    <t>Ф.K4r разд.1 стл.20 : [{стр.70}&gt;={сумма стр.71-72}]</t>
  </si>
  <si>
    <t>Ф.K4r разд.1 стл.21 : [{стр.70}&gt;={сумма стр.71-72}]</t>
  </si>
  <si>
    <t>Ф.K4r разд.1 стл.22 : [{стр.70}&gt;={сумма стр.71-72}]</t>
  </si>
  <si>
    <t>Ф.K4r разд.1 стл.23 : [{стр.70}&gt;={сумма стр.71-72}]</t>
  </si>
  <si>
    <t>Ф.K4r разд.1 стл.24 : [{стр.70}&gt;={сумма стр.71-72}]</t>
  </si>
  <si>
    <t>Ф.K4r разд.1 стл.25 : [{стр.70}&gt;={сумма стр.71-72}]</t>
  </si>
  <si>
    <t>Ф.K4r разд.1 стл.26 : [{стр.70}&gt;={сумма стр.71-72}]</t>
  </si>
  <si>
    <t>Ф.K4r разд.1 стл.27 : [{стр.70}&gt;={сумма стр.71-72}]</t>
  </si>
  <si>
    <t>Ф.K4r разд.1 стл.28 : [{стр.70}&gt;={сумма стр.71-72}]</t>
  </si>
  <si>
    <t>Ф.K4r разд.1 стл.29 : [{стр.70}&gt;={сумма стр.71-72}]</t>
  </si>
  <si>
    <t>Ф.K4r разд.1 стл.3 : [{стр.70}&gt;={сумма стр.71-72}]</t>
  </si>
  <si>
    <t>Ф.K4r разд.1 стл.30 : [{стр.70}&gt;={сумма стр.71-72}]</t>
  </si>
  <si>
    <t>Ф.K4r разд.1 стл.31 : [{стр.70}&gt;={сумма стр.71-72}]</t>
  </si>
  <si>
    <t>Ф.K4r разд.1 стл.32 : [{стр.70}&gt;={сумма стр.71-72}]</t>
  </si>
  <si>
    <t>Ф.K4r разд.1 стл.33 : [{стр.70}&gt;={сумма стр.71-72}]</t>
  </si>
  <si>
    <t>Ф.K4r разд.1 стл.34 : [{стр.70}&gt;={сумма стр.71-72}]</t>
  </si>
  <si>
    <t>Ф.K4r разд.1 стл.35 : [{стр.70}&gt;={сумма стр.71-72}]</t>
  </si>
  <si>
    <t>Ф.K4r разд.1 стл.36 : [{стр.70}&gt;={сумма стр.71-72}]</t>
  </si>
  <si>
    <t>Ф.K4r разд.1 стл.37 : [{стр.70}&gt;={сумма стр.71-72}]</t>
  </si>
  <si>
    <t>Ф.K4r разд.1 стл.38 : [{стр.70}&gt;={сумма стр.71-72}]</t>
  </si>
  <si>
    <t>Ф.K4r разд.1 стл.39 : [{стр.70}&gt;={сумма стр.71-72}]</t>
  </si>
  <si>
    <t>Ф.K4r разд.1 стл.4 : [{стр.70}&gt;={сумма стр.71-72}]</t>
  </si>
  <si>
    <t>Ф.K4r разд.1 стл.40 : [{стр.70}&gt;={сумма стр.71-72}]</t>
  </si>
  <si>
    <t>Ф.K4r разд.1 стл.41 : [{стр.70}&gt;={сумма стр.71-72}]</t>
  </si>
  <si>
    <t>Ф.K4r разд.1 стл.42 : [{стр.70}&gt;={сумма стр.71-72}]</t>
  </si>
  <si>
    <t>Ф.K4r разд.1 стл.5 : [{стр.70}&gt;={сумма стр.71-72}]</t>
  </si>
  <si>
    <t>Ф.K4r разд.1 стл.6 : [{стр.70}&gt;={сумма стр.71-72}]</t>
  </si>
  <si>
    <t>Ф.K4r разд.1 стл.7 : [{стр.70}&gt;={сумма стр.71-72}]</t>
  </si>
  <si>
    <t>Ф.K4r разд.1 стл.8 : [{стр.70}&gt;={сумма стр.71-72}]</t>
  </si>
  <si>
    <t>Ф.K4r разд.1 стл.9 : [{стр.70}&gt;={сумма стр.71-72}]</t>
  </si>
  <si>
    <t>181136</t>
  </si>
  <si>
    <t>Ф.K4r разд.1 стр.50 : [{стл.40}=0]</t>
  </si>
  <si>
    <t>181137</t>
  </si>
  <si>
    <t>Ф.K4r разд.1 стр.1 : [{стл.4}={сумма стл.5-14}]</t>
  </si>
  <si>
    <t>Ф.K4r разд.1 стр.10 : [{стл.4}={сумма стл.5-14}]</t>
  </si>
  <si>
    <t>Ф.K4r разд.1 стр.100 : [{стл.4}={сумма стл.5-14}]</t>
  </si>
  <si>
    <t>Ф.K4r разд.1 стр.101 : [{стл.4}={сумма стл.5-14}]</t>
  </si>
  <si>
    <t>Ф.K4r разд.1 стр.102 : [{стл.4}={сумма стл.5-14}]</t>
  </si>
  <si>
    <t>Ф.K4r разд.1 стр.103 : [{стл.4}={сумма стл.5-14}]</t>
  </si>
  <si>
    <t>Ф.K4r разд.1 стр.104 : [{стл.4}={сумма стл.5-14}]</t>
  </si>
  <si>
    <t>Ф.K4r разд.1 стр.105 : [{стл.4}={сумма стл.5-14}]</t>
  </si>
  <si>
    <t>Ф.K4r разд.1 стр.106 : [{стл.4}={сумма стл.5-14}]</t>
  </si>
  <si>
    <t>Ф.K4r разд.1 стр.107 : [{стл.4}={сумма стл.5-14}]</t>
  </si>
  <si>
    <t>Ф.K4r разд.1 стр.108 : [{стл.4}={сумма стл.5-14}]</t>
  </si>
  <si>
    <t>Ф.K4r разд.1 стр.109 : [{стл.4}={сумма стл.5-14}]</t>
  </si>
  <si>
    <t>Ф.K4r разд.1 стр.11 : [{стл.4}={сумма стл.5-14}]</t>
  </si>
  <si>
    <t>Ф.K4r разд.1 стр.110 : [{стл.4}={сумма стл.5-14}]</t>
  </si>
  <si>
    <t>Ф.K4r разд.1 стр.111 : [{стл.4}={сумма стл.5-14}]</t>
  </si>
  <si>
    <t>Ф.K4r разд.1 стр.112 : [{стл.4}={сумма стл.5-14}]</t>
  </si>
  <si>
    <t>Ф.K4r разд.1 стр.113 : [{стл.4}={сумма стл.5-14}]</t>
  </si>
  <si>
    <t>Ф.K4r разд.1 стр.114 : [{стл.4}={сумма стл.5-14}]</t>
  </si>
  <si>
    <t>Ф.K4r разд.1 стр.12 : [{стл.4}={сумма стл.5-14}]</t>
  </si>
  <si>
    <t>Ф.K4r разд.1 стр.13 : [{стл.4}={сумма стл.5-14}]</t>
  </si>
  <si>
    <t>Ф.K4r разд.1 стр.14 : [{стл.4}={сумма стл.5-14}]</t>
  </si>
  <si>
    <t>Ф.K4r разд.1 стр.15 : [{стл.4}={сумма стл.5-14}]</t>
  </si>
  <si>
    <t>Ф.K4r разд.1 стр.16 : [{стл.4}={сумма стл.5-14}]</t>
  </si>
  <si>
    <t>Ф.K4r разд.1 стр.17 : [{стл.4}={сумма стл.5-14}]</t>
  </si>
  <si>
    <t>Ф.K4r разд.1 стр.18 : [{стл.4}={сумма стл.5-14}]</t>
  </si>
  <si>
    <t>Ф.K4r разд.1 стр.19 : [{стл.4}={сумма стл.5-14}]</t>
  </si>
  <si>
    <t>Ф.K4r разд.1 стр.2 : [{стл.4}={сумма стл.5-14}]</t>
  </si>
  <si>
    <t>Ф.K4r разд.1 стр.20 : [{стл.4}={сумма стл.5-14}]</t>
  </si>
  <si>
    <t>Ф.K4r разд.1 стр.21 : [{стл.4}={сумма стл.5-14}]</t>
  </si>
  <si>
    <t>Ф.K4r разд.1 стр.22 : [{стл.4}={сумма стл.5-14}]</t>
  </si>
  <si>
    <t>Ф.K4r разд.1 стр.23 : [{стл.4}={сумма стл.5-14}]</t>
  </si>
  <si>
    <t>Ф.K4r разд.1 стр.24 : [{стл.4}={сумма стл.5-14}]</t>
  </si>
  <si>
    <t>Ф.K4r разд.1 стр.25 : [{стл.4}={сумма стл.5-14}]</t>
  </si>
  <si>
    <t>Ф.K4r разд.1 стр.26 : [{стл.4}={сумма стл.5-14}]</t>
  </si>
  <si>
    <t>Ф.K4r разд.1 стр.27 : [{стл.4}={сумма стл.5-14}]</t>
  </si>
  <si>
    <t>Ф.K4r разд.1 стр.28 : [{стл.4}={сумма стл.5-14}]</t>
  </si>
  <si>
    <t>Ф.K4r разд.1 стр.29 : [{стл.4}={сумма стл.5-14}]</t>
  </si>
  <si>
    <t>Ф.K4r разд.1 стр.3 : [{стл.4}={сумма стл.5-14}]</t>
  </si>
  <si>
    <t>Ф.K4r разд.1 стр.30 : [{стл.4}={сумма стл.5-14}]</t>
  </si>
  <si>
    <t>Ф.K4r разд.1 стр.31 : [{стл.4}={сумма стл.5-14}]</t>
  </si>
  <si>
    <t>Ф.K4r разд.1 стр.32 : [{стл.4}={сумма стл.5-14}]</t>
  </si>
  <si>
    <t>Ф.K4r разд.1 стр.33 : [{стл.4}={сумма стл.5-14}]</t>
  </si>
  <si>
    <t>Ф.K4r разд.1 стр.34 : [{стл.4}={сумма стл.5-14}]</t>
  </si>
  <si>
    <t>Ф.K4r разд.1 стр.35 : [{стл.4}={сумма стл.5-14}]</t>
  </si>
  <si>
    <t>Ф.K4r разд.1 стр.36 : [{стл.4}={сумма стл.5-14}]</t>
  </si>
  <si>
    <t>Ф.K4r разд.1 стр.37 : [{стл.4}={сумма стл.5-14}]</t>
  </si>
  <si>
    <t>Ф.K4r разд.1 стр.38 : [{стл.4}={сумма стл.5-14}]</t>
  </si>
  <si>
    <t>Ф.K4r разд.1 стр.39 : [{стл.4}={сумма стл.5-14}]</t>
  </si>
  <si>
    <t>Ф.K4r разд.1 стр.4 : [{стл.4}={сумма стл.5-14}]</t>
  </si>
  <si>
    <t>Ф.K4r разд.1 стр.40 : [{стл.4}={сумма стл.5-14}]</t>
  </si>
  <si>
    <t>Ф.K4r разд.1 стр.41 : [{стл.4}={сумма стл.5-14}]</t>
  </si>
  <si>
    <t>Ф.K4r разд.1 стр.42 : [{стл.4}={сумма стл.5-14}]</t>
  </si>
  <si>
    <t>Ф.K4r разд.1 стр.43 : [{стл.4}={сумма стл.5-14}]</t>
  </si>
  <si>
    <t>Ф.K4r разд.1 стр.44 : [{стл.4}={сумма стл.5-14}]</t>
  </si>
  <si>
    <t>Ф.K4r разд.1 стр.45 : [{стл.4}={сумма стл.5-14}]</t>
  </si>
  <si>
    <t>Ф.K4r разд.1 стр.46 : [{стл.4}={сумма стл.5-14}]</t>
  </si>
  <si>
    <t>Ф.K4r разд.1 стр.47 : [{стл.4}={сумма стл.5-14}]</t>
  </si>
  <si>
    <t>Ф.K4r разд.1 стр.48 : [{стл.4}={сумма стл.5-14}]</t>
  </si>
  <si>
    <t>Ф.K4r разд.1 стр.49 : [{стл.4}={сумма стл.5-14}]</t>
  </si>
  <si>
    <t>Ф.K4r разд.1 стр.5 : [{стл.4}={сумма стл.5-14}]</t>
  </si>
  <si>
    <t>Ф.K4r разд.1 стр.50 : [{стл.4}={сумма стл.5-14}]</t>
  </si>
  <si>
    <t>Ф.K4r разд.1 стр.51 : [{стл.4}={сумма стл.5-14}]</t>
  </si>
  <si>
    <t>Ф.K4r разд.1 стр.52 : [{стл.4}={сумма стл.5-14}]</t>
  </si>
  <si>
    <t>Ф.K4r разд.1 стр.53 : [{стл.4}={сумма стл.5-14}]</t>
  </si>
  <si>
    <t>Ф.K4r разд.1 стр.54 : [{стл.4}={сумма стл.5-14}]</t>
  </si>
  <si>
    <t>Ф.K4r разд.1 стр.55 : [{стл.4}={сумма стл.5-14}]</t>
  </si>
  <si>
    <t>Ф.K4r разд.1 стр.56 : [{стл.4}={сумма стл.5-14}]</t>
  </si>
  <si>
    <t>Ф.K4r разд.1 стр.57 : [{стл.4}={сумма стл.5-14}]</t>
  </si>
  <si>
    <t>Ф.K4r разд.1 стр.58 : [{стл.4}={сумма стл.5-14}]</t>
  </si>
  <si>
    <t>Ф.K4r разд.1 стр.59 : [{стл.4}={сумма стл.5-14}]</t>
  </si>
  <si>
    <t>Ф.K4r разд.1 стр.6 : [{стл.4}={сумма стл.5-14}]</t>
  </si>
  <si>
    <t>Ф.K4r разд.1 стр.60 : [{стл.4}={сумма стл.5-14}]</t>
  </si>
  <si>
    <t>Ф.K4r разд.1 стр.61 : [{стл.4}={сумма стл.5-14}]</t>
  </si>
  <si>
    <t>Ф.K4r разд.1 стр.62 : [{стл.4}={сумма стл.5-14}]</t>
  </si>
  <si>
    <t>Ф.K4r разд.1 стр.63 : [{стл.4}={сумма стл.5-14}]</t>
  </si>
  <si>
    <t>Ф.K4r разд.1 стр.64 : [{стл.4}={сумма стл.5-14}]</t>
  </si>
  <si>
    <t>Ф.K4r разд.1 стр.65 : [{стл.4}={сумма стл.5-14}]</t>
  </si>
  <si>
    <t>Ф.K4r разд.1 стр.66 : [{стл.4}={сумма стл.5-14}]</t>
  </si>
  <si>
    <t>Ф.K4r разд.1 стр.67 : [{стл.4}={сумма стл.5-14}]</t>
  </si>
  <si>
    <t>Ф.K4r разд.1 стр.68 : [{стл.4}={сумма стл.5-14}]</t>
  </si>
  <si>
    <t>Ф.K4r разд.1 стр.69 : [{стл.4}={сумма стл.5-14}]</t>
  </si>
  <si>
    <t>Ф.K4r разд.1 стр.7 : [{стл.4}={сумма стл.5-14}]</t>
  </si>
  <si>
    <t>Ф.K4r разд.1 стр.70 : [{стл.4}={сумма стл.5-14}]</t>
  </si>
  <si>
    <t>Ф.K4r разд.1 стр.71 : [{стл.4}={сумма стл.5-14}]</t>
  </si>
  <si>
    <t>Ф.K4r разд.1 стр.72 : [{стл.4}={сумма стл.5-14}]</t>
  </si>
  <si>
    <t>Ф.K4r разд.1 стр.73 : [{стл.4}={сумма стл.5-14}]</t>
  </si>
  <si>
    <t>Ф.K4r разд.1 стр.74 : [{стл.4}={сумма стл.5-14}]</t>
  </si>
  <si>
    <t>Ф.K4r разд.1 стр.75 : [{стл.4}={сумма стл.5-14}]</t>
  </si>
  <si>
    <t>Ф.K4r разд.1 стр.76 : [{стл.4}={сумма стл.5-14}]</t>
  </si>
  <si>
    <t>Ф.K4r разд.1 стр.77 : [{стл.4}={сумма стл.5-14}]</t>
  </si>
  <si>
    <t>Ф.K4r разд.1 стр.78 : [{стл.4}={сумма стл.5-14}]</t>
  </si>
  <si>
    <t>Ф.K4r разд.1 стр.79 : [{стл.4}={сумма стл.5-14}]</t>
  </si>
  <si>
    <t>Ф.K4r разд.1 стр.8 : [{стл.4}={сумма стл.5-14}]</t>
  </si>
  <si>
    <t>Ф.K4r разд.1 стр.80 : [{стл.4}={сумма стл.5-14}]</t>
  </si>
  <si>
    <t>Ф.K4r разд.1 стр.81 : [{стл.4}={сумма стл.5-14}]</t>
  </si>
  <si>
    <t>Ф.K4r разд.1 стр.82 : [{стл.4}={сумма стл.5-14}]</t>
  </si>
  <si>
    <t>Ф.K4r разд.1 стр.83 : [{стл.4}={сумма стл.5-14}]</t>
  </si>
  <si>
    <t>Ф.K4r разд.1 стр.84 : [{стл.4}={сумма стл.5-14}]</t>
  </si>
  <si>
    <t>Ф.K4r разд.1 стр.85 : [{стл.4}={сумма стл.5-14}]</t>
  </si>
  <si>
    <t>Ф.K4r разд.1 стр.86 : [{стл.4}={сумма стл.5-14}]</t>
  </si>
  <si>
    <t>Ф.K4r разд.1 стр.87 : [{стл.4}={сумма стл.5-14}]</t>
  </si>
  <si>
    <t>Ф.K4r разд.1 стр.88 : [{стл.4}={сумма стл.5-14}]</t>
  </si>
  <si>
    <t>Ф.K4r разд.1 стр.89 : [{стл.4}={сумма стл.5-14}]</t>
  </si>
  <si>
    <t>Ф.K4r разд.1 стр.9 : [{стл.4}={сумма стл.5-14}]</t>
  </si>
  <si>
    <t>Ф.K4r разд.1 стр.90 : [{стл.4}={сумма стл.5-14}]</t>
  </si>
  <si>
    <t>Ф.K4r разд.1 стр.91 : [{стл.4}={сумма стл.5-14}]</t>
  </si>
  <si>
    <t>Ф.K4r разд.1 стр.92 : [{стл.4}={сумма стл.5-14}]</t>
  </si>
  <si>
    <t>Ф.K4r разд.1 стр.93 : [{стл.4}={сумма стл.5-14}]</t>
  </si>
  <si>
    <t>Ф.K4r разд.1 стр.94 : [{стл.4}={сумма стл.5-14}]</t>
  </si>
  <si>
    <t>Ф.K4r разд.1 стр.95 : [{стл.4}={сумма стл.5-14}]</t>
  </si>
  <si>
    <t>Ф.K4r разд.1 стр.96 : [{стл.4}={сумма стл.5-14}]</t>
  </si>
  <si>
    <t>Ф.K4r разд.1 стр.97 : [{стл.4}={сумма стл.5-14}]</t>
  </si>
  <si>
    <t>Ф.K4r разд.1 стр.98 : [{стл.4}={сумма стл.5-14}]</t>
  </si>
  <si>
    <t>Ф.K4r разд.1 стр.99 : [{стл.4}={сумма стл.5-14}]</t>
  </si>
  <si>
    <t>181138</t>
  </si>
  <si>
    <t>Ф.K4r разд.1 стл.1 : [{стр.94}&lt;={стр.93}]</t>
  </si>
  <si>
    <t>Ф.K4r разд.1 стл.10 : [{стр.94}&lt;={стр.93}]</t>
  </si>
  <si>
    <t>Ф.K4r разд.1 стл.11 : [{стр.94}&lt;={стр.93}]</t>
  </si>
  <si>
    <t>Ф.K4r разд.1 стл.12 : [{стр.94}&lt;={стр.93}]</t>
  </si>
  <si>
    <t>Ф.K4r разд.1 стл.13 : [{стр.94}&lt;={стр.93}]</t>
  </si>
  <si>
    <t>Ф.K4r разд.1 стл.14 : [{стр.94}&lt;={стр.93}]</t>
  </si>
  <si>
    <t>Ф.K4r разд.1 стл.15 : [{стр.94}&lt;={стр.93}]</t>
  </si>
  <si>
    <t>Ф.K4r разд.1 стл.16 : [{стр.94}&lt;={стр.93}]</t>
  </si>
  <si>
    <t>Ф.K4r разд.1 стл.17 : [{стр.94}&lt;={стр.93}]</t>
  </si>
  <si>
    <t>Ф.K4r разд.1 стл.18 : [{стр.94}&lt;={стр.93}]</t>
  </si>
  <si>
    <t>Ф.K4r разд.1 стл.19 : [{стр.94}&lt;={стр.93}]</t>
  </si>
  <si>
    <t>Ф.K4r разд.1 стл.2 : [{стр.94}&lt;={стр.93}]</t>
  </si>
  <si>
    <t>Ф.K4r разд.1 стл.20 : [{стр.94}&lt;={стр.93}]</t>
  </si>
  <si>
    <t>Ф.K4r разд.1 стл.21 : [{стр.94}&lt;={стр.93}]</t>
  </si>
  <si>
    <t>Ф.K4r разд.1 стл.22 : [{стр.94}&lt;={стр.93}]</t>
  </si>
  <si>
    <t>Ф.K4r разд.1 стл.23 : [{стр.94}&lt;={стр.93}]</t>
  </si>
  <si>
    <t>Ф.K4r разд.1 стл.24 : [{стр.94}&lt;={стр.93}]</t>
  </si>
  <si>
    <t>Ф.K4r разд.1 стл.25 : [{стр.94}&lt;={стр.93}]</t>
  </si>
  <si>
    <t>Ф.K4r разд.1 стл.26 : [{стр.94}&lt;={стр.93}]</t>
  </si>
  <si>
    <t>Ф.K4r разд.1 стл.27 : [{стр.94}&lt;={стр.93}]</t>
  </si>
  <si>
    <t>Ф.K4r разд.1 стл.28 : [{стр.94}&lt;={стр.93}]</t>
  </si>
  <si>
    <t>Ф.K4r разд.1 стл.29 : [{стр.94}&lt;={стр.93}]</t>
  </si>
  <si>
    <t>Ф.K4r разд.1 стл.3 : [{стр.94}&lt;={стр.93}]</t>
  </si>
  <si>
    <t>Ф.K4r разд.1 стл.30 : [{стр.94}&lt;={стр.93}]</t>
  </si>
  <si>
    <t>Ф.K4r разд.1 стл.31 : [{стр.94}&lt;={стр.93}]</t>
  </si>
  <si>
    <t>Ф.K4r разд.1 стл.32 : [{стр.94}&lt;={стр.93}]</t>
  </si>
  <si>
    <t>Ф.K4r разд.1 стл.33 : [{стр.94}&lt;={стр.93}]</t>
  </si>
  <si>
    <t>Ф.K4r разд.1 стл.34 : [{стр.94}&lt;={стр.93}]</t>
  </si>
  <si>
    <t>Ф.K4r разд.1 стл.35 : [{стр.94}&lt;={стр.93}]</t>
  </si>
  <si>
    <t>Ф.K4r разд.1 стл.36 : [{стр.94}&lt;={стр.93}]</t>
  </si>
  <si>
    <t>Ф.K4r разд.1 стл.37 : [{стр.94}&lt;={стр.93}]</t>
  </si>
  <si>
    <t>Ф.K4r разд.1 стл.38 : [{стр.94}&lt;={стр.93}]</t>
  </si>
  <si>
    <t>Ф.K4r разд.1 стл.39 : [{стр.94}&lt;={стр.93}]</t>
  </si>
  <si>
    <t>Ф.K4r разд.1 стл.4 : [{стр.94}&lt;={стр.93}]</t>
  </si>
  <si>
    <t>Ф.K4r разд.1 стл.40 : [{стр.94}&lt;={стр.93}]</t>
  </si>
  <si>
    <t>Ф.K4r разд.1 стл.41 : [{стр.94}&lt;={стр.93}]</t>
  </si>
  <si>
    <t>Ф.K4r разд.1 стл.42 : [{стр.94}&lt;={стр.93}]</t>
  </si>
  <si>
    <t>Ф.K4r разд.1 стл.5 : [{стр.94}&lt;={стр.93}]</t>
  </si>
  <si>
    <t>Ф.K4r разд.1 стл.6 : [{стр.94}&lt;={стр.93}]</t>
  </si>
  <si>
    <t>Ф.K4r разд.1 стл.7 : [{стр.94}&lt;={стр.93}]</t>
  </si>
  <si>
    <t>Ф.K4r разд.1 стл.8 : [{стр.94}&lt;={стр.93}]</t>
  </si>
  <si>
    <t>Ф.K4r разд.1 стл.9 : [{стр.94}&lt;={стр.93}]</t>
  </si>
  <si>
    <t>181139</t>
  </si>
  <si>
    <t>Ф.K4r разд.1 стр.82 : [{стл.40}=0]</t>
  </si>
  <si>
    <t>Ф.K4r разд.1 стр.83 : [{стл.40}=0]</t>
  </si>
  <si>
    <t>Ф.K4r разд.1 стр.84 : [{стл.40}=0]</t>
  </si>
  <si>
    <t>Ф.K4r разд.1 стр.85 : [{стл.40}=0]</t>
  </si>
  <si>
    <t>181140</t>
  </si>
  <si>
    <t>Ф.K4r разд.1 стл.1 : [{стр.14}&gt;={сумма стр.15-18}]</t>
  </si>
  <si>
    <t>Ф.K4r разд.1 стл.10 : [{стр.14}&gt;={сумма стр.15-18}]</t>
  </si>
  <si>
    <t>Ф.K4r разд.1 стл.11 : [{стр.14}&gt;={сумма стр.15-18}]</t>
  </si>
  <si>
    <t>Ф.K4r разд.1 стл.12 : [{стр.14}&gt;={сумма стр.15-18}]</t>
  </si>
  <si>
    <t>Ф.K4r разд.1 стл.13 : [{стр.14}&gt;={сумма стр.15-18}]</t>
  </si>
  <si>
    <t>Ф.K4r разд.1 стл.14 : [{стр.14}&gt;={сумма стр.15-18}]</t>
  </si>
  <si>
    <t>Ф.K4r разд.1 стл.15 : [{стр.14}&gt;={сумма стр.15-18}]</t>
  </si>
  <si>
    <t>Ф.K4r разд.1 стл.16 : [{стр.14}&gt;={сумма стр.15-18}]</t>
  </si>
  <si>
    <t>Ф.K4r разд.1 стл.17 : [{стр.14}&gt;={сумма стр.15-18}]</t>
  </si>
  <si>
    <t>Ф.K4r разд.1 стл.18 : [{стр.14}&gt;={сумма стр.15-18}]</t>
  </si>
  <si>
    <t>Ф.K4r разд.1 стл.19 : [{стр.14}&gt;={сумма стр.15-18}]</t>
  </si>
  <si>
    <t>Ф.K4r разд.1 стл.2 : [{стр.14}&gt;={сумма стр.15-18}]</t>
  </si>
  <si>
    <t>Ф.K4r разд.1 стл.20 : [{стр.14}&gt;={сумма стр.15-18}]</t>
  </si>
  <si>
    <t>Ф.K4r разд.1 стл.21 : [{стр.14}&gt;={сумма стр.15-18}]</t>
  </si>
  <si>
    <t>Ф.K4r разд.1 стл.22 : [{стр.14}&gt;={сумма стр.15-18}]</t>
  </si>
  <si>
    <t>Ф.K4r разд.1 стл.23 : [{стр.14}&gt;={сумма стр.15-18}]</t>
  </si>
  <si>
    <t>Ф.K4r разд.1 стл.24 : [{стр.14}&gt;={сумма стр.15-18}]</t>
  </si>
  <si>
    <t>Ф.K4r разд.1 стл.25 : [{стр.14}&gt;={сумма стр.15-18}]</t>
  </si>
  <si>
    <t>Ф.K4r разд.1 стл.26 : [{стр.14}&gt;={сумма стр.15-18}]</t>
  </si>
  <si>
    <t>Ф.K4r разд.1 стл.27 : [{стр.14}&gt;={сумма стр.15-18}]</t>
  </si>
  <si>
    <t>Ф.K4r разд.1 стл.28 : [{стр.14}&gt;={сумма стр.15-18}]</t>
  </si>
  <si>
    <t>Ф.K4r разд.1 стл.29 : [{стр.14}&gt;={сумма стр.15-18}]</t>
  </si>
  <si>
    <t>Ф.K4r разд.1 стл.3 : [{стр.14}&gt;={сумма стр.15-18}]</t>
  </si>
  <si>
    <t>Ф.K4r разд.1 стл.30 : [{стр.14}&gt;={сумма стр.15-18}]</t>
  </si>
  <si>
    <t>Ф.K4r разд.1 стл.31 : [{стр.14}&gt;={сумма стр.15-18}]</t>
  </si>
  <si>
    <t>Ф.K4r разд.1 стл.32 : [{стр.14}&gt;={сумма стр.15-18}]</t>
  </si>
  <si>
    <t>Ф.K4r разд.1 стл.33 : [{стр.14}&gt;={сумма стр.15-18}]</t>
  </si>
  <si>
    <t>Ф.K4r разд.1 стл.34 : [{стр.14}&gt;={сумма стр.15-18}]</t>
  </si>
  <si>
    <t>Ф.K4r разд.1 стл.35 : [{стр.14}&gt;={сумма стр.15-18}]</t>
  </si>
  <si>
    <t>Ф.K4r разд.1 стл.36 : [{стр.14}&gt;={сумма стр.15-18}]</t>
  </si>
  <si>
    <t>Ф.K4r разд.1 стл.37 : [{стр.14}&gt;={сумма стр.15-18}]</t>
  </si>
  <si>
    <t>Ф.K4r разд.1 стл.38 : [{стр.14}&gt;={сумма стр.15-18}]</t>
  </si>
  <si>
    <t>Ф.K4r разд.1 стл.39 : [{стр.14}&gt;={сумма стр.15-18}]</t>
  </si>
  <si>
    <t>Ф.K4r разд.1 стл.4 : [{стр.14}&gt;={сумма стр.15-18}]</t>
  </si>
  <si>
    <t>Ф.K4r разд.1 стл.40 : [{стр.14}&gt;={сумма стр.15-18}]</t>
  </si>
  <si>
    <t>Ф.K4r разд.1 стл.41 : [{стр.14}&gt;={сумма стр.15-18}]</t>
  </si>
  <si>
    <t>Ф.K4r разд.1 стл.42 : [{стр.14}&gt;={сумма стр.15-18}]</t>
  </si>
  <si>
    <t>Ф.K4r разд.1 стл.5 : [{стр.14}&gt;={сумма стр.15-18}]</t>
  </si>
  <si>
    <t>Ф.K4r разд.1 стл.6 : [{стр.14}&gt;={сумма стр.15-18}]</t>
  </si>
  <si>
    <t>Ф.K4r разд.1 стл.7 : [{стр.14}&gt;={сумма стр.15-18}]</t>
  </si>
  <si>
    <t>Ф.K4r разд.1 стл.8 : [{стр.14}&gt;={сумма стр.15-18}]</t>
  </si>
  <si>
    <t>Ф.K4r разд.1 стл.9 : [{стр.14}&gt;={сумма стр.15-18}]</t>
  </si>
  <si>
    <t>181141</t>
  </si>
  <si>
    <t>Ф.K4r разд.1 стл.1 : [{стр.111}&lt;={стр.92}]</t>
  </si>
  <si>
    <t>Ф.K4r разд.1 стл.10 : [{стр.111}&lt;={стр.92}]</t>
  </si>
  <si>
    <t>Ф.K4r разд.1 стл.11 : [{стр.111}&lt;={стр.92}]</t>
  </si>
  <si>
    <t>Ф.K4r разд.1 стл.12 : [{стр.111}&lt;={стр.92}]</t>
  </si>
  <si>
    <t>Ф.K4r разд.1 стл.13 : [{стр.111}&lt;={стр.92}]</t>
  </si>
  <si>
    <t>Ф.K4r разд.1 стл.14 : [{стр.111}&lt;={стр.92}]</t>
  </si>
  <si>
    <t>Ф.K4r разд.1 стл.15 : [{стр.111}&lt;={стр.92}]</t>
  </si>
  <si>
    <t>Ф.K4r разд.1 стл.16 : [{стр.111}&lt;={стр.92}]</t>
  </si>
  <si>
    <t>Ф.K4r разд.1 стл.17 : [{стр.111}&lt;={стр.92}]</t>
  </si>
  <si>
    <t>Ф.K4r разд.1 стл.18 : [{стр.111}&lt;={стр.92}]</t>
  </si>
  <si>
    <t>Ф.K4r разд.1 стл.19 : [{стр.111}&lt;={стр.92}]</t>
  </si>
  <si>
    <t>Ф.K4r разд.1 стл.2 : [{стр.111}&lt;={стр.92}]</t>
  </si>
  <si>
    <t>Ф.K4r разд.1 стл.20 : [{стр.111}&lt;={стр.92}]</t>
  </si>
  <si>
    <t>Ф.K4r разд.1 стл.21 : [{стр.111}&lt;={стр.92}]</t>
  </si>
  <si>
    <t>Ф.K4r разд.1 стл.22 : [{стр.111}&lt;={стр.92}]</t>
  </si>
  <si>
    <t>Ф.K4r разд.1 стл.23 : [{стр.111}&lt;={стр.92}]</t>
  </si>
  <si>
    <t>Ф.K4r разд.1 стл.24 : [{стр.111}&lt;={стр.92}]</t>
  </si>
  <si>
    <t>Ф.K4r разд.1 стл.25 : [{стр.111}&lt;={стр.92}]</t>
  </si>
  <si>
    <t>Ф.K4r разд.1 стл.26 : [{стр.111}&lt;={стр.92}]</t>
  </si>
  <si>
    <t>Ф.K4r разд.1 стл.27 : [{стр.111}&lt;={стр.92}]</t>
  </si>
  <si>
    <t>Ф.K4r разд.1 стл.28 : [{стр.111}&lt;={стр.92}]</t>
  </si>
  <si>
    <t>Ф.K4r разд.1 стл.29 : [{стр.111}&lt;={стр.92}]</t>
  </si>
  <si>
    <t>Ф.K4r разд.1 стл.3 : [{стр.111}&lt;={стр.92}]</t>
  </si>
  <si>
    <t>Ф.K4r разд.1 стл.30 : [{стр.111}&lt;={стр.92}]</t>
  </si>
  <si>
    <t>Ф.K4r разд.1 стл.31 : [{стр.111}&lt;={стр.92}]</t>
  </si>
  <si>
    <t>Ф.K4r разд.1 стл.32 : [{стр.111}&lt;={стр.92}]</t>
  </si>
  <si>
    <t>Ф.K4r разд.1 стл.33 : [{стр.111}&lt;={стр.92}]</t>
  </si>
  <si>
    <t>Ф.K4r разд.1 стл.34 : [{стр.111}&lt;={стр.92}]</t>
  </si>
  <si>
    <t>Ф.K4r разд.1 стл.35 : [{стр.111}&lt;={стр.92}]</t>
  </si>
  <si>
    <t>Ф.K4r разд.1 стл.36 : [{стр.111}&lt;={стр.92}]</t>
  </si>
  <si>
    <t>Ф.K4r разд.1 стл.37 : [{стр.111}&lt;={стр.92}]</t>
  </si>
  <si>
    <t>Ф.K4r разд.1 стл.38 : [{стр.111}&lt;={стр.92}]</t>
  </si>
  <si>
    <t>Ф.K4r разд.1 стл.39 : [{стр.111}&lt;={стр.92}]</t>
  </si>
  <si>
    <t>Ф.K4r разд.1 стл.4 : [{стр.111}&lt;={стр.92}]</t>
  </si>
  <si>
    <t>Ф.K4r разд.1 стл.40 : [{стр.111}&lt;={стр.92}]</t>
  </si>
  <si>
    <t>Ф.K4r разд.1 стл.41 : [{стр.111}&lt;={стр.92}]</t>
  </si>
  <si>
    <t>Ф.K4r разд.1 стл.42 : [{стр.111}&lt;={стр.92}]</t>
  </si>
  <si>
    <t>Ф.K4r разд.1 стл.5 : [{стр.111}&lt;={стр.92}]</t>
  </si>
  <si>
    <t>Ф.K4r разд.1 стл.6 : [{стр.111}&lt;={стр.92}]</t>
  </si>
  <si>
    <t>Ф.K4r разд.1 стл.7 : [{стр.111}&lt;={стр.92}]</t>
  </si>
  <si>
    <t>Ф.K4r разд.1 стл.8 : [{стр.111}&lt;={стр.92}]</t>
  </si>
  <si>
    <t>Ф.K4r разд.1 стл.9 : [{стр.111}&lt;={стр.92}]</t>
  </si>
  <si>
    <t>181142</t>
  </si>
  <si>
    <t>Ф.K4r разд.1 стр.11 : [{стл.40}=0]</t>
  </si>
  <si>
    <t>181143</t>
  </si>
  <si>
    <t>Ф.K4r разд.1 стр.52 : [{стл.40}=0]</t>
  </si>
  <si>
    <t>Ф.K4r разд.1 стр.53 : [{стл.40}=0]</t>
  </si>
  <si>
    <t>Ф.K4r разд.1 стр.54 : [{стл.40}=0]</t>
  </si>
  <si>
    <t>181144</t>
  </si>
  <si>
    <t>Ф.K4r разд.1 стл.1 : [{стр.81}&gt;={сумма стр.82-85}]</t>
  </si>
  <si>
    <t>Ф.K4r разд.1 стл.10 : [{стр.81}&gt;={сумма стр.82-85}]</t>
  </si>
  <si>
    <t>Ф.K4r разд.1 стл.11 : [{стр.81}&gt;={сумма стр.82-85}]</t>
  </si>
  <si>
    <t>Ф.K4r разд.1 стл.12 : [{стр.81}&gt;={сумма стр.82-85}]</t>
  </si>
  <si>
    <t>Ф.K4r разд.1 стл.13 : [{стр.81}&gt;={сумма стр.82-85}]</t>
  </si>
  <si>
    <t>Ф.K4r разд.1 стл.14 : [{стр.81}&gt;={сумма стр.82-85}]</t>
  </si>
  <si>
    <t>Ф.K4r разд.1 стл.15 : [{стр.81}&gt;={сумма стр.82-85}]</t>
  </si>
  <si>
    <t>Ф.K4r разд.1 стл.16 : [{стр.81}&gt;={сумма стр.82-85}]</t>
  </si>
  <si>
    <t>Ф.K4r разд.1 стл.17 : [{стр.81}&gt;={сумма стр.82-85}]</t>
  </si>
  <si>
    <t>Ф.K4r разд.1 стл.18 : [{стр.81}&gt;={сумма стр.82-85}]</t>
  </si>
  <si>
    <t>Ф.K4r разд.1 стл.19 : [{стр.81}&gt;={сумма стр.82-85}]</t>
  </si>
  <si>
    <t>Ф.K4r разд.1 стл.2 : [{стр.81}&gt;={сумма стр.82-85}]</t>
  </si>
  <si>
    <t>Ф.K4r разд.1 стл.20 : [{стр.81}&gt;={сумма стр.82-85}]</t>
  </si>
  <si>
    <t>Ф.K4r разд.1 стл.21 : [{стр.81}&gt;={сумма стр.82-85}]</t>
  </si>
  <si>
    <t>Ф.K4r разд.1 стл.22 : [{стр.81}&gt;={сумма стр.82-85}]</t>
  </si>
  <si>
    <t>Ф.K4r разд.1 стл.23 : [{стр.81}&gt;={сумма стр.82-85}]</t>
  </si>
  <si>
    <t>Ф.K4r разд.1 стл.24 : [{стр.81}&gt;={сумма стр.82-85}]</t>
  </si>
  <si>
    <t>Ф.K4r разд.1 стл.25 : [{стр.81}&gt;={сумма стр.82-85}]</t>
  </si>
  <si>
    <t>Ф.K4r разд.1 стл.26 : [{стр.81}&gt;={сумма стр.82-85}]</t>
  </si>
  <si>
    <t>Ф.K4r разд.1 стл.27 : [{стр.81}&gt;={сумма стр.82-85}]</t>
  </si>
  <si>
    <t>Ф.K4r разд.1 стл.28 : [{стр.81}&gt;={сумма стр.82-85}]</t>
  </si>
  <si>
    <t>Ф.K4r разд.1 стл.29 : [{стр.81}&gt;={сумма стр.82-85}]</t>
  </si>
  <si>
    <t>Ф.K4r разд.1 стл.3 : [{стр.81}&gt;={сумма стр.82-85}]</t>
  </si>
  <si>
    <t>Ф.K4r разд.1 стл.30 : [{стр.81}&gt;={сумма стр.82-85}]</t>
  </si>
  <si>
    <t>Ф.K4r разд.1 стл.31 : [{стр.81}&gt;={сумма стр.82-85}]</t>
  </si>
  <si>
    <t>Ф.K4r разд.1 стл.32 : [{стр.81}&gt;={сумма стр.82-85}]</t>
  </si>
  <si>
    <t>Ф.K4r разд.1 стл.33 : [{стр.81}&gt;={сумма стр.82-85}]</t>
  </si>
  <si>
    <t>Ф.K4r разд.1 стл.34 : [{стр.81}&gt;={сумма стр.82-85}]</t>
  </si>
  <si>
    <t>Ф.K4r разд.1 стл.35 : [{стр.81}&gt;={сумма стр.82-85}]</t>
  </si>
  <si>
    <t>Ф.K4r разд.1 стл.36 : [{стр.81}&gt;={сумма стр.82-85}]</t>
  </si>
  <si>
    <t>Ф.K4r разд.1 стл.37 : [{стр.81}&gt;={сумма стр.82-85}]</t>
  </si>
  <si>
    <t>Ф.K4r разд.1 стл.38 : [{стр.81}&gt;={сумма стр.82-85}]</t>
  </si>
  <si>
    <t>Ф.K4r разд.1 стл.39 : [{стр.81}&gt;={сумма стр.82-85}]</t>
  </si>
  <si>
    <t>Ф.K4r разд.1 стл.4 : [{стр.81}&gt;={сумма стр.82-85}]</t>
  </si>
  <si>
    <t>Ф.K4r разд.1 стл.40 : [{стр.81}&gt;={сумма стр.82-85}]</t>
  </si>
  <si>
    <t>Ф.K4r разд.1 стл.41 : [{стр.81}&gt;={сумма стр.82-85}]</t>
  </si>
  <si>
    <t>Ф.K4r разд.1 стл.42 : [{стр.81}&gt;={сумма стр.82-85}]</t>
  </si>
  <si>
    <t>Ф.K4r разд.1 стл.5 : [{стр.81}&gt;={сумма стр.82-85}]</t>
  </si>
  <si>
    <t>Ф.K4r разд.1 стл.6 : [{стр.81}&gt;={сумма стр.82-85}]</t>
  </si>
  <si>
    <t>Ф.K4r разд.1 стл.7 : [{стр.81}&gt;={сумма стр.82-85}]</t>
  </si>
  <si>
    <t>Ф.K4r разд.1 стл.8 : [{стр.81}&gt;={сумма стр.82-85}]</t>
  </si>
  <si>
    <t>Ф.K4r разд.1 стл.9 : [{стр.81}&gt;={сумма стр.82-85}]</t>
  </si>
  <si>
    <t>181145</t>
  </si>
  <si>
    <t>Ф.K4r разд.1 стл.1 : [{стр.73}&gt;={сумма стр.74-78}]</t>
  </si>
  <si>
    <t>Ф.K4r разд.1 стл.10 : [{стр.73}&gt;={сумма стр.74-78}]</t>
  </si>
  <si>
    <t>Ф.K4r разд.1 стл.11 : [{стр.73}&gt;={сумма стр.74-78}]</t>
  </si>
  <si>
    <t>Ф.K4r разд.1 стл.12 : [{стр.73}&gt;={сумма стр.74-78}]</t>
  </si>
  <si>
    <t>Ф.K4r разд.1 стл.13 : [{стр.73}&gt;={сумма стр.74-78}]</t>
  </si>
  <si>
    <t>Ф.K4r разд.1 стл.14 : [{стр.73}&gt;={сумма стр.74-78}]</t>
  </si>
  <si>
    <t>Ф.K4r разд.1 стл.15 : [{стр.73}&gt;={сумма стр.74-78}]</t>
  </si>
  <si>
    <t>Ф.K4r разд.1 стл.16 : [{стр.73}&gt;={сумма стр.74-78}]</t>
  </si>
  <si>
    <t>Ф.K4r разд.1 стл.17 : [{стр.73}&gt;={сумма стр.74-78}]</t>
  </si>
  <si>
    <t>Ф.K4r разд.1 стл.18 : [{стр.73}&gt;={сумма стр.74-78}]</t>
  </si>
  <si>
    <t>Ф.K4r разд.1 стл.19 : [{стр.73}&gt;={сумма стр.74-78}]</t>
  </si>
  <si>
    <t>Ф.K4r разд.1 стл.2 : [{стр.73}&gt;={сумма стр.74-78}]</t>
  </si>
  <si>
    <t>Ф.K4r разд.1 стл.20 : [{стр.73}&gt;={сумма стр.74-78}]</t>
  </si>
  <si>
    <t>Ф.K4r разд.1 стл.21 : [{стр.73}&gt;={сумма стр.74-78}]</t>
  </si>
  <si>
    <t>Ф.K4r разд.1 стл.22 : [{стр.73}&gt;={сумма стр.74-78}]</t>
  </si>
  <si>
    <t>Ф.K4r разд.1 стл.23 : [{стр.73}&gt;={сумма стр.74-78}]</t>
  </si>
  <si>
    <t>Ф.K4r разд.1 стл.24 : [{стр.73}&gt;={сумма стр.74-78}]</t>
  </si>
  <si>
    <t>Ф.K4r разд.1 стл.25 : [{стр.73}&gt;={сумма стр.74-78}]</t>
  </si>
  <si>
    <t>Ф.K4r разд.1 стл.26 : [{стр.73}&gt;={сумма стр.74-78}]</t>
  </si>
  <si>
    <t>Ф.K4r разд.1 стл.27 : [{стр.73}&gt;={сумма стр.74-78}]</t>
  </si>
  <si>
    <t>Ф.K4r разд.1 стл.28 : [{стр.73}&gt;={сумма стр.74-78}]</t>
  </si>
  <si>
    <t>Ф.K4r разд.1 стл.29 : [{стр.73}&gt;={сумма стр.74-78}]</t>
  </si>
  <si>
    <t>Ф.K4r разд.1 стл.3 : [{стр.73}&gt;={сумма стр.74-78}]</t>
  </si>
  <si>
    <t>Ф.K4r разд.1 стл.30 : [{стр.73}&gt;={сумма стр.74-78}]</t>
  </si>
  <si>
    <t>Ф.K4r разд.1 стл.31 : [{стр.73}&gt;={сумма стр.74-78}]</t>
  </si>
  <si>
    <t>Ф.K4r разд.1 стл.32 : [{стр.73}&gt;={сумма стр.74-78}]</t>
  </si>
  <si>
    <t>Ф.K4r разд.1 стл.33 : [{стр.73}&gt;={сумма стр.74-78}]</t>
  </si>
  <si>
    <t>Ф.K4r разд.1 стл.34 : [{стр.73}&gt;={сумма стр.74-78}]</t>
  </si>
  <si>
    <t>Ф.K4r разд.1 стл.35 : [{стр.73}&gt;={сумма стр.74-78}]</t>
  </si>
  <si>
    <t>Ф.K4r разд.1 стл.36 : [{стр.73}&gt;={сумма стр.74-78}]</t>
  </si>
  <si>
    <t>Ф.K4r разд.1 стл.37 : [{стр.73}&gt;={сумма стр.74-78}]</t>
  </si>
  <si>
    <t>Ф.K4r разд.1 стл.38 : [{стр.73}&gt;={сумма стр.74-78}]</t>
  </si>
  <si>
    <t>Ф.K4r разд.1 стл.39 : [{стр.73}&gt;={сумма стр.74-78}]</t>
  </si>
  <si>
    <t>Ф.K4r разд.1 стл.4 : [{стр.73}&gt;={сумма стр.74-78}]</t>
  </si>
  <si>
    <t>Ф.K4r разд.1 стл.40 : [{стр.73}&gt;={сумма стр.74-78}]</t>
  </si>
  <si>
    <t>Ф.K4r разд.1 стл.41 : [{стр.73}&gt;={сумма стр.74-78}]</t>
  </si>
  <si>
    <t>Ф.K4r разд.1 стл.42 : [{стр.73}&gt;={сумма стр.74-78}]</t>
  </si>
  <si>
    <t>Ф.K4r разд.1 стл.5 : [{стр.73}&gt;={сумма стр.74-78}]</t>
  </si>
  <si>
    <t>Ф.K4r разд.1 стл.6 : [{стр.73}&gt;={сумма стр.74-78}]</t>
  </si>
  <si>
    <t>Ф.K4r разд.1 стл.7 : [{стр.73}&gt;={сумма стр.74-78}]</t>
  </si>
  <si>
    <t>Ф.K4r разд.1 стл.8 : [{стр.73}&gt;={сумма стр.74-78}]</t>
  </si>
  <si>
    <t>Ф.K4r разд.1 стл.9 : [{стр.73}&gt;={сумма стр.74-78}]</t>
  </si>
  <si>
    <t>Ф.K4r разд.1 стр.98 : [{стл.17}=0]</t>
  </si>
  <si>
    <t>181147</t>
  </si>
  <si>
    <t>Ф.K4r разд.1 стл.1 : [{стр.103}&lt;={стр.92}]</t>
  </si>
  <si>
    <t>Ф.K4r разд.1 стл.10 : [{стр.103}&lt;={стр.92}]</t>
  </si>
  <si>
    <t>Ф.K4r разд.1 стл.11 : [{стр.103}&lt;={стр.92}]</t>
  </si>
  <si>
    <t>Ф.K4r разд.1 стл.12 : [{стр.103}&lt;={стр.92}]</t>
  </si>
  <si>
    <t>Ф.K4r разд.1 стл.13 : [{стр.103}&lt;={стр.92}]</t>
  </si>
  <si>
    <t>Ф.K4r разд.1 стл.14 : [{стр.103}&lt;={стр.92}]</t>
  </si>
  <si>
    <t>Ф.K4r разд.1 стл.15 : [{стр.103}&lt;={стр.92}]</t>
  </si>
  <si>
    <t>Ф.K4r разд.1 стл.16 : [{стр.103}&lt;={стр.92}]</t>
  </si>
  <si>
    <t>Ф.K4r разд.1 стл.17 : [{стр.103}&lt;={стр.92}]</t>
  </si>
  <si>
    <t>Ф.K4r разд.1 стл.18 : [{стр.103}&lt;={стр.92}]</t>
  </si>
  <si>
    <t>Ф.K4r разд.1 стл.19 : [{стр.103}&lt;={стр.92}]</t>
  </si>
  <si>
    <t>Ф.K4r разд.1 стл.2 : [{стр.103}&lt;={стр.92}]</t>
  </si>
  <si>
    <t>Ф.K4r разд.1 стл.20 : [{стр.103}&lt;={стр.92}]</t>
  </si>
  <si>
    <t>Ф.K4r разд.1 стл.21 : [{стр.103}&lt;={стр.92}]</t>
  </si>
  <si>
    <t>Ф.K4r разд.1 стл.22 : [{стр.103}&lt;={стр.92}]</t>
  </si>
  <si>
    <t>Ф.K4r разд.1 стл.23 : [{стр.103}&lt;={стр.92}]</t>
  </si>
  <si>
    <t>Ф.K4r разд.1 стл.24 : [{стр.103}&lt;={стр.92}]</t>
  </si>
  <si>
    <t>Ф.K4r разд.1 стл.25 : [{стр.103}&lt;={стр.92}]</t>
  </si>
  <si>
    <t>Ф.K4r разд.1 стл.26 : [{стр.103}&lt;={стр.92}]</t>
  </si>
  <si>
    <t>Ф.K4r разд.1 стл.27 : [{стр.103}&lt;={стр.92}]</t>
  </si>
  <si>
    <t>Ф.K4r разд.1 стл.28 : [{стр.103}&lt;={стр.92}]</t>
  </si>
  <si>
    <t>Ф.K4r разд.1 стл.29 : [{стр.103}&lt;={стр.92}]</t>
  </si>
  <si>
    <t>Ф.K4r разд.1 стл.3 : [{стр.103}&lt;={стр.92}]</t>
  </si>
  <si>
    <t>Ф.K4r разд.1 стл.30 : [{стр.103}&lt;={стр.92}]</t>
  </si>
  <si>
    <t>Ф.K4r разд.1 стл.31 : [{стр.103}&lt;={стр.92}]</t>
  </si>
  <si>
    <t>Ф.K4r разд.1 стл.32 : [{стр.103}&lt;={стр.92}]</t>
  </si>
  <si>
    <t>Ф.K4r разд.1 стл.33 : [{стр.103}&lt;={стр.92}]</t>
  </si>
  <si>
    <t>Ф.K4r разд.1 стл.34 : [{стр.103}&lt;={стр.92}]</t>
  </si>
  <si>
    <t>Ф.K4r разд.1 стл.35 : [{стр.103}&lt;={стр.92}]</t>
  </si>
  <si>
    <t>Ф.K4r разд.1 стл.36 : [{стр.103}&lt;={стр.92}]</t>
  </si>
  <si>
    <t>Ф.K4r разд.1 стл.37 : [{стр.103}&lt;={стр.92}]</t>
  </si>
  <si>
    <t>Ф.K4r разд.1 стл.38 : [{стр.103}&lt;={стр.92}]</t>
  </si>
  <si>
    <t>Ф.K4r разд.1 стл.39 : [{стр.103}&lt;={стр.92}]</t>
  </si>
  <si>
    <t>Ф.K4r разд.1 стл.4 : [{стр.103}&lt;={стр.92}]</t>
  </si>
  <si>
    <t>Ф.K4r разд.1 стл.40 : [{стр.103}&lt;={стр.92}]</t>
  </si>
  <si>
    <t>Ф.K4r разд.1 стл.41 : [{стр.103}&lt;={стр.92}]</t>
  </si>
  <si>
    <t>Ф.K4r разд.1 стл.42 : [{стр.103}&lt;={стр.92}]</t>
  </si>
  <si>
    <t>Ф.K4r разд.1 стл.5 : [{стр.103}&lt;={стр.92}]</t>
  </si>
  <si>
    <t>Ф.K4r разд.1 стл.6 : [{стр.103}&lt;={стр.92}]</t>
  </si>
  <si>
    <t>Ф.K4r разд.1 стл.7 : [{стр.103}&lt;={стр.92}]</t>
  </si>
  <si>
    <t>Ф.K4r разд.1 стл.8 : [{стр.103}&lt;={стр.92}]</t>
  </si>
  <si>
    <t>Ф.K4r разд.1 стл.9 : [{стр.103}&lt;={стр.92}]</t>
  </si>
  <si>
    <t>181148</t>
  </si>
  <si>
    <t>Ф.K4r разд.1 стл.1 : [{стр.107}&lt;={стр.92}]</t>
  </si>
  <si>
    <t>Ф.K4r разд.1 стл.10 : [{стр.107}&lt;={стр.92}]</t>
  </si>
  <si>
    <t>Ф.K4r разд.1 стл.11 : [{стр.107}&lt;={стр.92}]</t>
  </si>
  <si>
    <t>Ф.K4r разд.1 стл.12 : [{стр.107}&lt;={стр.92}]</t>
  </si>
  <si>
    <t>Ф.K4r разд.1 стл.13 : [{стр.107}&lt;={стр.92}]</t>
  </si>
  <si>
    <t>Ф.K4r разд.1 стл.14 : [{стр.107}&lt;={стр.92}]</t>
  </si>
  <si>
    <t>Ф.K4r разд.1 стл.15 : [{стр.107}&lt;={стр.92}]</t>
  </si>
  <si>
    <t>Ф.K4r разд.1 стл.16 : [{стр.107}&lt;={стр.92}]</t>
  </si>
  <si>
    <t>Ф.K4r разд.1 стл.17 : [{стр.107}&lt;={стр.92}]</t>
  </si>
  <si>
    <t>Ф.K4r разд.1 стл.18 : [{стр.107}&lt;={стр.92}]</t>
  </si>
  <si>
    <t>Ф.K4r разд.1 стл.19 : [{стр.107}&lt;={стр.92}]</t>
  </si>
  <si>
    <t>Ф.K4r разд.1 стл.2 : [{стр.107}&lt;={стр.92}]</t>
  </si>
  <si>
    <t>Ф.K4r разд.1 стл.20 : [{стр.107}&lt;={стр.92}]</t>
  </si>
  <si>
    <t>Ф.K4r разд.1 стл.21 : [{стр.107}&lt;={стр.92}]</t>
  </si>
  <si>
    <t>Ф.K4r разд.1 стл.22 : [{стр.107}&lt;={стр.92}]</t>
  </si>
  <si>
    <t>Ф.K4r разд.1 стл.23 : [{стр.107}&lt;={стр.92}]</t>
  </si>
  <si>
    <t>Ф.K4r разд.1 стл.24 : [{стр.107}&lt;={стр.92}]</t>
  </si>
  <si>
    <t>Ф.K4r разд.1 стл.25 : [{стр.107}&lt;={стр.92}]</t>
  </si>
  <si>
    <t>Ф.K4r разд.1 стл.26 : [{стр.107}&lt;={стр.92}]</t>
  </si>
  <si>
    <t>Ф.K4r разд.1 стл.27 : [{стр.107}&lt;={стр.92}]</t>
  </si>
  <si>
    <t>Ф.K4r разд.1 стл.28 : [{стр.107}&lt;={стр.92}]</t>
  </si>
  <si>
    <t>Ф.K4r разд.1 стл.29 : [{стр.107}&lt;={стр.92}]</t>
  </si>
  <si>
    <t>Ф.K4r разд.1 стл.3 : [{стр.107}&lt;={стр.92}]</t>
  </si>
  <si>
    <t>Ф.K4r разд.1 стл.30 : [{стр.107}&lt;={стр.92}]</t>
  </si>
  <si>
    <t>Ф.K4r разд.1 стл.31 : [{стр.107}&lt;={стр.92}]</t>
  </si>
  <si>
    <t>Ф.K4r разд.1 стл.32 : [{стр.107}&lt;={стр.92}]</t>
  </si>
  <si>
    <t>Ф.K4r разд.1 стл.33 : [{стр.107}&lt;={стр.92}]</t>
  </si>
  <si>
    <t>Ф.K4r разд.1 стл.34 : [{стр.107}&lt;={стр.92}]</t>
  </si>
  <si>
    <t>Ф.K4r разд.1 стл.35 : [{стр.107}&lt;={стр.92}]</t>
  </si>
  <si>
    <t>Ф.K4r разд.1 стл.36 : [{стр.107}&lt;={стр.92}]</t>
  </si>
  <si>
    <t>Ф.K4r разд.1 стл.37 : [{стр.107}&lt;={стр.92}]</t>
  </si>
  <si>
    <t>Ф.K4r разд.1 стл.38 : [{стр.107}&lt;={стр.92}]</t>
  </si>
  <si>
    <t>Ф.K4r разд.1 стл.39 : [{стр.107}&lt;={стр.92}]</t>
  </si>
  <si>
    <t>Ф.K4r разд.1 стл.4 : [{стр.107}&lt;={стр.92}]</t>
  </si>
  <si>
    <t>Ф.K4r разд.1 стл.40 : [{стр.107}&lt;={стр.92}]</t>
  </si>
  <si>
    <t>Ф.K4r разд.1 стл.41 : [{стр.107}&lt;={стр.92}]</t>
  </si>
  <si>
    <t>Ф.K4r разд.1 стл.42 : [{стр.107}&lt;={стр.92}]</t>
  </si>
  <si>
    <t>Ф.K4r разд.1 стл.5 : [{стр.107}&lt;={стр.92}]</t>
  </si>
  <si>
    <t>Ф.K4r разд.1 стл.6 : [{стр.107}&lt;={стр.92}]</t>
  </si>
  <si>
    <t>Ф.K4r разд.1 стл.7 : [{стр.107}&lt;={стр.92}]</t>
  </si>
  <si>
    <t>Ф.K4r разд.1 стл.8 : [{стр.107}&lt;={стр.92}]</t>
  </si>
  <si>
    <t>Ф.K4r разд.1 стл.9 : [{стр.107}&lt;={стр.92}]</t>
  </si>
  <si>
    <t>181149</t>
  </si>
  <si>
    <t>Ф.K4r разд.1 стл.1 : [{стр.110}&lt;={стр.92}]</t>
  </si>
  <si>
    <t>Ф.K4r разд.1 стл.10 : [{стр.110}&lt;={стр.92}]</t>
  </si>
  <si>
    <t>Ф.K4r разд.1 стл.11 : [{стр.110}&lt;={стр.92}]</t>
  </si>
  <si>
    <t>Ф.K4r разд.1 стл.12 : [{стр.110}&lt;={стр.92}]</t>
  </si>
  <si>
    <t>Ф.K4r разд.1 стл.13 : [{стр.110}&lt;={стр.92}]</t>
  </si>
  <si>
    <t>Ф.K4r разд.1 стл.14 : [{стр.110}&lt;={стр.92}]</t>
  </si>
  <si>
    <t>Ф.K4r разд.1 стл.15 : [{стр.110}&lt;={стр.92}]</t>
  </si>
  <si>
    <t>Ф.K4r разд.1 стл.16 : [{стр.110}&lt;={стр.92}]</t>
  </si>
  <si>
    <t>Ф.K4r разд.1 стл.17 : [{стр.110}&lt;={стр.92}]</t>
  </si>
  <si>
    <t>Ф.K4r разд.1 стл.18 : [{стр.110}&lt;={стр.92}]</t>
  </si>
  <si>
    <t>Ф.K4r разд.1 стл.19 : [{стр.110}&lt;={стр.92}]</t>
  </si>
  <si>
    <t>Ф.K4r разд.1 стл.2 : [{стр.110}&lt;={стр.92}]</t>
  </si>
  <si>
    <t>Ф.K4r разд.1 стл.20 : [{стр.110}&lt;={стр.92}]</t>
  </si>
  <si>
    <t>Ф.K4r разд.1 стл.21 : [{стр.110}&lt;={стр.92}]</t>
  </si>
  <si>
    <t>Ф.K4r разд.1 стл.22 : [{стр.110}&lt;={стр.92}]</t>
  </si>
  <si>
    <t>Ф.K4r разд.1 стл.23 : [{стр.110}&lt;={стр.92}]</t>
  </si>
  <si>
    <t>Ф.K4r разд.1 стл.24 : [{стр.110}&lt;={стр.92}]</t>
  </si>
  <si>
    <t>Ф.K4r разд.1 стл.25 : [{стр.110}&lt;={стр.92}]</t>
  </si>
  <si>
    <t>Ф.K4r разд.1 стл.26 : [{стр.110}&lt;={стр.92}]</t>
  </si>
  <si>
    <t>Ф.K4r разд.1 стл.27 : [{стр.110}&lt;={стр.92}]</t>
  </si>
  <si>
    <t>Ф.K4r разд.1 стл.28 : [{стр.110}&lt;={стр.92}]</t>
  </si>
  <si>
    <t>Ф.K4r разд.1 стл.29 : [{стр.110}&lt;={стр.92}]</t>
  </si>
  <si>
    <t>Ф.K4r разд.1 стл.3 : [{стр.110}&lt;={стр.92}]</t>
  </si>
  <si>
    <t>Ф.K4r разд.1 стл.30 : [{стр.110}&lt;={стр.92}]</t>
  </si>
  <si>
    <t>Ф.K4r разд.1 стл.31 : [{стр.110}&lt;={стр.92}]</t>
  </si>
  <si>
    <t>Ф.K4r разд.1 стл.32 : [{стр.110}&lt;={стр.92}]</t>
  </si>
  <si>
    <t>Ф.K4r разд.1 стл.33 : [{стр.110}&lt;={стр.92}]</t>
  </si>
  <si>
    <t>Ф.K4r разд.1 стл.34 : [{стр.110}&lt;={стр.92}]</t>
  </si>
  <si>
    <t>Ф.K4r разд.1 стл.35 : [{стр.110}&lt;={стр.92}]</t>
  </si>
  <si>
    <t>Ф.K4r разд.1 стл.36 : [{стр.110}&lt;={стр.92}]</t>
  </si>
  <si>
    <t>Ф.K4r разд.1 стл.37 : [{стр.110}&lt;={стр.92}]</t>
  </si>
  <si>
    <t>Ф.K4r разд.1 стл.38 : [{стр.110}&lt;={стр.92}]</t>
  </si>
  <si>
    <t>Ф.K4r разд.1 стл.39 : [{стр.110}&lt;={стр.92}]</t>
  </si>
  <si>
    <t>Ф.K4r разд.1 стл.4 : [{стр.110}&lt;={стр.92}]</t>
  </si>
  <si>
    <t>Ф.K4r разд.1 стл.40 : [{стр.110}&lt;={стр.92}]</t>
  </si>
  <si>
    <t>Ф.K4r разд.1 стл.41 : [{стр.110}&lt;={стр.92}]</t>
  </si>
  <si>
    <t>Ф.K4r разд.1 стл.42 : [{стр.110}&lt;={стр.92}]</t>
  </si>
  <si>
    <t>Ф.K4r разд.1 стл.5 : [{стр.110}&lt;={стр.92}]</t>
  </si>
  <si>
    <t>Ф.K4r разд.1 стл.6 : [{стр.110}&lt;={стр.92}]</t>
  </si>
  <si>
    <t>Ф.K4r разд.1 стл.7 : [{стр.110}&lt;={стр.92}]</t>
  </si>
  <si>
    <t>Ф.K4r разд.1 стл.8 : [{стр.110}&lt;={стр.92}]</t>
  </si>
  <si>
    <t>Ф.K4r разд.1 стл.9 : [{стр.110}&lt;={стр.92}]</t>
  </si>
  <si>
    <t>181150</t>
  </si>
  <si>
    <t>Ф.K4r разд.1 стр.113 : [{стл.32}=0]</t>
  </si>
  <si>
    <t>181151</t>
  </si>
  <si>
    <t>Ф.K4r разд.1 стл.1 : [{стр.109}&lt;={стр.92}]</t>
  </si>
  <si>
    <t>Ф.K4r разд.1 стл.10 : [{стр.109}&lt;={стр.92}]</t>
  </si>
  <si>
    <t>Ф.K4r разд.1 стл.11 : [{стр.109}&lt;={стр.92}]</t>
  </si>
  <si>
    <t>Ф.K4r разд.1 стл.12 : [{стр.109}&lt;={стр.92}]</t>
  </si>
  <si>
    <t>Ф.K4r разд.1 стл.13 : [{стр.109}&lt;={стр.92}]</t>
  </si>
  <si>
    <t>Ф.K4r разд.1 стл.14 : [{стр.109}&lt;={стр.92}]</t>
  </si>
  <si>
    <t>Ф.K4r разд.1 стл.15 : [{стр.109}&lt;={стр.92}]</t>
  </si>
  <si>
    <t>Ф.K4r разд.1 стл.16 : [{стр.109}&lt;={стр.92}]</t>
  </si>
  <si>
    <t>Ф.K4r разд.1 стл.17 : [{стр.109}&lt;={стр.92}]</t>
  </si>
  <si>
    <t>Ф.K4r разд.1 стл.18 : [{стр.109}&lt;={стр.92}]</t>
  </si>
  <si>
    <t>Ф.K4r разд.1 стл.19 : [{стр.109}&lt;={стр.92}]</t>
  </si>
  <si>
    <t>Ф.K4r разд.1 стл.2 : [{стр.109}&lt;={стр.92}]</t>
  </si>
  <si>
    <t>Ф.K4r разд.1 стл.20 : [{стр.109}&lt;={стр.92}]</t>
  </si>
  <si>
    <t>Ф.K4r разд.1 стл.21 : [{стр.109}&lt;={стр.92}]</t>
  </si>
  <si>
    <t>Ф.K4r разд.1 стл.22 : [{стр.109}&lt;={стр.92}]</t>
  </si>
  <si>
    <t>Ф.K4r разд.1 стл.23 : [{стр.109}&lt;={стр.92}]</t>
  </si>
  <si>
    <t>Ф.K4r разд.1 стл.24 : [{стр.109}&lt;={стр.92}]</t>
  </si>
  <si>
    <t>Ф.K4r разд.1 стл.25 : [{стр.109}&lt;={стр.92}]</t>
  </si>
  <si>
    <t>Ф.K4r разд.1 стл.26 : [{стр.109}&lt;={стр.92}]</t>
  </si>
  <si>
    <t>Ф.K4r разд.1 стл.27 : [{стр.109}&lt;={стр.92}]</t>
  </si>
  <si>
    <t>Ф.K4r разд.1 стл.28 : [{стр.109}&lt;={стр.92}]</t>
  </si>
  <si>
    <t>Ф.K4r разд.1 стл.29 : [{стр.109}&lt;={стр.92}]</t>
  </si>
  <si>
    <t>Ф.K4r разд.1 стл.3 : [{стр.109}&lt;={стр.92}]</t>
  </si>
  <si>
    <t>Ф.K4r разд.1 стл.30 : [{стр.109}&lt;={стр.92}]</t>
  </si>
  <si>
    <t>Ф.K4r разд.1 стл.31 : [{стр.109}&lt;={стр.92}]</t>
  </si>
  <si>
    <t>Ф.K4r разд.1 стл.32 : [{стр.109}&lt;={стр.92}]</t>
  </si>
  <si>
    <t>Ф.K4r разд.1 стл.33 : [{стр.109}&lt;={стр.92}]</t>
  </si>
  <si>
    <t>Ф.K4r разд.1 стл.34 : [{стр.109}&lt;={стр.92}]</t>
  </si>
  <si>
    <t>Ф.K4r разд.1 стл.35 : [{стр.109}&lt;={стр.92}]</t>
  </si>
  <si>
    <t>Ф.K4r разд.1 стл.36 : [{стр.109}&lt;={стр.92}]</t>
  </si>
  <si>
    <t>Ф.K4r разд.1 стл.37 : [{стр.109}&lt;={стр.92}]</t>
  </si>
  <si>
    <t>Ф.K4r разд.1 стл.38 : [{стр.109}&lt;={стр.92}]</t>
  </si>
  <si>
    <t>Ф.K4r разд.1 стл.39 : [{стр.109}&lt;={стр.92}]</t>
  </si>
  <si>
    <t>Ф.K4r разд.1 стл.4 : [{стр.109}&lt;={стр.92}]</t>
  </si>
  <si>
    <t>Ф.K4r разд.1 стл.40 : [{стр.109}&lt;={стр.92}]</t>
  </si>
  <si>
    <t>Ф.K4r разд.1 стл.41 : [{стр.109}&lt;={стр.92}]</t>
  </si>
  <si>
    <t>Ф.K4r разд.1 стл.42 : [{стр.109}&lt;={стр.92}]</t>
  </si>
  <si>
    <t>Ф.K4r разд.1 стл.5 : [{стр.109}&lt;={стр.92}]</t>
  </si>
  <si>
    <t>Ф.K4r разд.1 стл.6 : [{стр.109}&lt;={стр.92}]</t>
  </si>
  <si>
    <t>Ф.K4r разд.1 стл.7 : [{стр.109}&lt;={стр.92}]</t>
  </si>
  <si>
    <t>Ф.K4r разд.1 стл.8 : [{стр.109}&lt;={стр.92}]</t>
  </si>
  <si>
    <t>Ф.K4r разд.1 стл.9 : [{стр.109}&lt;={стр.92}]</t>
  </si>
  <si>
    <t>181152</t>
  </si>
  <si>
    <t>Ф.K4r разд.1 стр.109 : [{стл.19}=0]</t>
  </si>
  <si>
    <t>Ф.K4r разд.1 стр.110 : [{стл.19}=0]</t>
  </si>
  <si>
    <t>Ф.K4r разд.1 стр.111 : [{стл.19}=0]</t>
  </si>
  <si>
    <t>Ф.K4r разд.1 стр.112 : [{стл.19}=0]</t>
  </si>
  <si>
    <t>181153</t>
  </si>
  <si>
    <t>Ф.K4r разд.1 стр.47 : [{стл.40}=0]</t>
  </si>
  <si>
    <t>181154</t>
  </si>
  <si>
    <t>Ф.K4r разд.1 стл.1 : [{стр.92}={стр.1}+{стр.12}+{стр.14}+{стр.19}+{стр.20}+{стр.23}+{стр.46}+{стр.57}+{стр.60}+{стр.67}+{стр.70}+{стр.73}+{сумма стр.79-81}+{стр.86}+{стр.88}+{стр.91}]</t>
  </si>
  <si>
    <t>Ф.K4r разд.1 стл.10 : [{стр.92}={стр.1}+{стр.12}+{стр.14}+{стр.19}+{стр.20}+{стр.23}+{стр.46}+{стр.57}+{стр.60}+{стр.67}+{стр.70}+{стр.73}+{сумма стр.79-81}+{стр.86}+{стр.88}+{стр.91}]</t>
  </si>
  <si>
    <t>Ф.K4r разд.1 стл.11 : [{стр.92}={стр.1}+{стр.12}+{стр.14}+{стр.19}+{стр.20}+{стр.23}+{стр.46}+{стр.57}+{стр.60}+{стр.67}+{стр.70}+{стр.73}+{сумма стр.79-81}+{стр.86}+{стр.88}+{стр.91}]</t>
  </si>
  <si>
    <t>Ф.K4r разд.1 стл.12 : [{стр.92}={стр.1}+{стр.12}+{стр.14}+{стр.19}+{стр.20}+{стр.23}+{стр.46}+{стр.57}+{стр.60}+{стр.67}+{стр.70}+{стр.73}+{сумма стр.79-81}+{стр.86}+{стр.88}+{стр.91}]</t>
  </si>
  <si>
    <t>Ф.K4r разд.1 стл.13 : [{стр.92}={стр.1}+{стр.12}+{стр.14}+{стр.19}+{стр.20}+{стр.23}+{стр.46}+{стр.57}+{стр.60}+{стр.67}+{стр.70}+{стр.73}+{сумма стр.79-81}+{стр.86}+{стр.88}+{стр.91}]</t>
  </si>
  <si>
    <t>Ф.K4r разд.1 стл.14 : [{стр.92}={стр.1}+{стр.12}+{стр.14}+{стр.19}+{стр.20}+{стр.23}+{стр.46}+{стр.57}+{стр.60}+{стр.67}+{стр.70}+{стр.73}+{сумма стр.79-81}+{стр.86}+{стр.88}+{стр.91}]</t>
  </si>
  <si>
    <t>Ф.K4r разд.1 стл.15 : [{стр.92}={стр.1}+{стр.12}+{стр.14}+{стр.19}+{стр.20}+{стр.23}+{стр.46}+{стр.57}+{стр.60}+{стр.67}+{стр.70}+{стр.73}+{сумма стр.79-81}+{стр.86}+{стр.88}+{стр.91}]</t>
  </si>
  <si>
    <t>Ф.K4r разд.1 стл.16 : [{стр.92}={стр.1}+{стр.12}+{стр.14}+{стр.19}+{стр.20}+{стр.23}+{стр.46}+{стр.57}+{стр.60}+{стр.67}+{стр.70}+{стр.73}+{сумма стр.79-81}+{стр.86}+{стр.88}+{стр.91}]</t>
  </si>
  <si>
    <t>Ф.K4r разд.1 стл.17 : [{стр.92}={стр.1}+{стр.12}+{стр.14}+{стр.19}+{стр.20}+{стр.23}+{стр.46}+{стр.57}+{стр.60}+{стр.67}+{стр.70}+{стр.73}+{сумма стр.79-81}+{стр.86}+{стр.88}+{стр.91}]</t>
  </si>
  <si>
    <t>Ф.K4r разд.1 стл.18 : [{стр.92}={стр.1}+{стр.12}+{стр.14}+{стр.19}+{стр.20}+{стр.23}+{стр.46}+{стр.57}+{стр.60}+{стр.67}+{стр.70}+{стр.73}+{сумма стр.79-81}+{стр.86}+{стр.88}+{стр.91}]</t>
  </si>
  <si>
    <t>Ф.K4r разд.1 стл.19 : [{стр.92}={стр.1}+{стр.12}+{стр.14}+{стр.19}+{стр.20}+{стр.23}+{стр.46}+{стр.57}+{стр.60}+{стр.67}+{стр.70}+{стр.73}+{сумма стр.79-81}+{стр.86}+{стр.88}+{стр.91}]</t>
  </si>
  <si>
    <t>Ф.K4r разд.1 стл.2 : [{стр.92}={стр.1}+{стр.12}+{стр.14}+{стр.19}+{стр.20}+{стр.23}+{стр.46}+{стр.57}+{стр.60}+{стр.67}+{стр.70}+{стр.73}+{сумма стр.79-81}+{стр.86}+{стр.88}+{стр.91}]</t>
  </si>
  <si>
    <t>Ф.K4r разд.1 стл.20 : [{стр.92}={стр.1}+{стр.12}+{стр.14}+{стр.19}+{стр.20}+{стр.23}+{стр.46}+{стр.57}+{стр.60}+{стр.67}+{стр.70}+{стр.73}+{сумма стр.79-81}+{стр.86}+{стр.88}+{стр.91}]</t>
  </si>
  <si>
    <t>Ф.K4r разд.1 стл.21 : [{стр.92}={стр.1}+{стр.12}+{стр.14}+{стр.19}+{стр.20}+{стр.23}+{стр.46}+{стр.57}+{стр.60}+{стр.67}+{стр.70}+{стр.73}+{сумма стр.79-81}+{стр.86}+{стр.88}+{стр.91}]</t>
  </si>
  <si>
    <t>Ф.K4r разд.1 стл.22 : [{стр.92}={стр.1}+{стр.12}+{стр.14}+{стр.19}+{стр.20}+{стр.23}+{стр.46}+{стр.57}+{стр.60}+{стр.67}+{стр.70}+{стр.73}+{сумма стр.79-81}+{стр.86}+{стр.88}+{стр.91}]</t>
  </si>
  <si>
    <t>Ф.K4r разд.1 стл.23 : [{стр.92}={стр.1}+{стр.12}+{стр.14}+{стр.19}+{стр.20}+{стр.23}+{стр.46}+{стр.57}+{стр.60}+{стр.67}+{стр.70}+{стр.73}+{сумма стр.79-81}+{стр.86}+{стр.88}+{стр.91}]</t>
  </si>
  <si>
    <t>Ф.K4r разд.1 стл.24 : [{стр.92}={стр.1}+{стр.12}+{стр.14}+{стр.19}+{стр.20}+{стр.23}+{стр.46}+{стр.57}+{стр.60}+{стр.67}+{стр.70}+{стр.73}+{сумма стр.79-81}+{стр.86}+{стр.88}+{стр.91}]</t>
  </si>
  <si>
    <t>Ф.K4r разд.1 стл.25 : [{стр.92}={стр.1}+{стр.12}+{стр.14}+{стр.19}+{стр.20}+{стр.23}+{стр.46}+{стр.57}+{стр.60}+{стр.67}+{стр.70}+{стр.73}+{сумма стр.79-81}+{стр.86}+{стр.88}+{стр.91}]</t>
  </si>
  <si>
    <t>Ф.K4r разд.1 стл.26 : [{стр.92}={стр.1}+{стр.12}+{стр.14}+{стр.19}+{стр.20}+{стр.23}+{стр.46}+{стр.57}+{стр.60}+{стр.67}+{стр.70}+{стр.73}+{сумма стр.79-81}+{стр.86}+{стр.88}+{стр.91}]</t>
  </si>
  <si>
    <t>Ф.K4r разд.1 стл.27 : [{стр.92}={стр.1}+{стр.12}+{стр.14}+{стр.19}+{стр.20}+{стр.23}+{стр.46}+{стр.57}+{стр.60}+{стр.67}+{стр.70}+{стр.73}+{сумма стр.79-81}+{стр.86}+{стр.88}+{стр.91}]</t>
  </si>
  <si>
    <t>Ф.K4r разд.1 стл.28 : [{стр.92}={стр.1}+{стр.12}+{стр.14}+{стр.19}+{стр.20}+{стр.23}+{стр.46}+{стр.57}+{стр.60}+{стр.67}+{стр.70}+{стр.73}+{сумма стр.79-81}+{стр.86}+{стр.88}+{стр.91}]</t>
  </si>
  <si>
    <t>Ф.K4r разд.1 стл.29 : [{стр.92}={стр.1}+{стр.12}+{стр.14}+{стр.19}+{стр.20}+{стр.23}+{стр.46}+{стр.57}+{стр.60}+{стр.67}+{стр.70}+{стр.73}+{сумма стр.79-81}+{стр.86}+{стр.88}+{стр.91}]</t>
  </si>
  <si>
    <t>Ф.K4r разд.1 стл.3 : [{стр.92}={стр.1}+{стр.12}+{стр.14}+{стр.19}+{стр.20}+{стр.23}+{стр.46}+{стр.57}+{стр.60}+{стр.67}+{стр.70}+{стр.73}+{сумма стр.79-81}+{стр.86}+{стр.88}+{стр.91}]</t>
  </si>
  <si>
    <t>Ф.K4r разд.1 стл.30 : [{стр.92}={стр.1}+{стр.12}+{стр.14}+{стр.19}+{стр.20}+{стр.23}+{стр.46}+{стр.57}+{стр.60}+{стр.67}+{стр.70}+{стр.73}+{сумма стр.79-81}+{стр.86}+{стр.88}+{стр.91}]</t>
  </si>
  <si>
    <t>Ф.K4r разд.1 стл.31 : [{стр.92}={стр.1}+{стр.12}+{стр.14}+{стр.19}+{стр.20}+{стр.23}+{стр.46}+{стр.57}+{стр.60}+{стр.67}+{стр.70}+{стр.73}+{сумма стр.79-81}+{стр.86}+{стр.88}+{стр.91}]</t>
  </si>
  <si>
    <t>Ф.K4r разд.1 стл.32 : [{стр.92}={стр.1}+{стр.12}+{стр.14}+{стр.19}+{стр.20}+{стр.23}+{стр.46}+{стр.57}+{стр.60}+{стр.67}+{стр.70}+{стр.73}+{сумма стр.79-81}+{стр.86}+{стр.88}+{стр.91}]</t>
  </si>
  <si>
    <t>Ф.K4r разд.1 стл.33 : [{стр.92}={стр.1}+{стр.12}+{стр.14}+{стр.19}+{стр.20}+{стр.23}+{стр.46}+{стр.57}+{стр.60}+{стр.67}+{стр.70}+{стр.73}+{сумма стр.79-81}+{стр.86}+{стр.88}+{стр.91}]</t>
  </si>
  <si>
    <t>Ф.K4r разд.1 стл.34 : [{стр.92}={стр.1}+{стр.12}+{стр.14}+{стр.19}+{стр.20}+{стр.23}+{стр.46}+{стр.57}+{стр.60}+{стр.67}+{стр.70}+{стр.73}+{сумма стр.79-81}+{стр.86}+{стр.88}+{стр.91}]</t>
  </si>
  <si>
    <t>Ф.K4r разд.1 стл.35 : [{стр.92}={стр.1}+{стр.12}+{стр.14}+{стр.19}+{стр.20}+{стр.23}+{стр.46}+{стр.57}+{стр.60}+{стр.67}+{стр.70}+{стр.73}+{сумма стр.79-81}+{стр.86}+{стр.88}+{стр.91}]</t>
  </si>
  <si>
    <t>Ф.K4r разд.1 стл.36 : [{стр.92}={стр.1}+{стр.12}+{стр.14}+{стр.19}+{стр.20}+{стр.23}+{стр.46}+{стр.57}+{стр.60}+{стр.67}+{стр.70}+{стр.73}+{сумма стр.79-81}+{стр.86}+{стр.88}+{стр.91}]</t>
  </si>
  <si>
    <t>Ф.K4r разд.1 стл.37 : [{стр.92}={стр.1}+{стр.12}+{стр.14}+{стр.19}+{стр.20}+{стр.23}+{стр.46}+{стр.57}+{стр.60}+{стр.67}+{стр.70}+{стр.73}+{сумма стр.79-81}+{стр.86}+{стр.88}+{стр.91}]</t>
  </si>
  <si>
    <t>Ф.K4r разд.1 стл.38 : [{стр.92}={стр.1}+{стр.12}+{стр.14}+{стр.19}+{стр.20}+{стр.23}+{стр.46}+{стр.57}+{стр.60}+{стр.67}+{стр.70}+{стр.73}+{сумма стр.79-81}+{стр.86}+{стр.88}+{стр.91}]</t>
  </si>
  <si>
    <t>Ф.K4r разд.1 стл.39 : [{стр.92}={стр.1}+{стр.12}+{стр.14}+{стр.19}+{стр.20}+{стр.23}+{стр.46}+{стр.57}+{стр.60}+{стр.67}+{стр.70}+{стр.73}+{сумма стр.79-81}+{стр.86}+{стр.88}+{стр.91}]</t>
  </si>
  <si>
    <t>Ф.K4r разд.1 стл.4 : [{стр.92}={стр.1}+{стр.12}+{стр.14}+{стр.19}+{стр.20}+{стр.23}+{стр.46}+{стр.57}+{стр.60}+{стр.67}+{стр.70}+{стр.73}+{сумма стр.79-81}+{стр.86}+{стр.88}+{стр.91}]</t>
  </si>
  <si>
    <t>Ф.K4r разд.1 стл.40 : [{стр.92}={стр.1}+{стр.12}+{стр.14}+{стр.19}+{стр.20}+{стр.23}+{стр.46}+{стр.57}+{стр.60}+{стр.67}+{стр.70}+{стр.73}+{сумма стр.79-81}+{стр.86}+{стр.88}+{стр.91}]</t>
  </si>
  <si>
    <t>Ф.K4r разд.1 стл.41 : [{стр.92}={стр.1}+{стр.12}+{стр.14}+{стр.19}+{стр.20}+{стр.23}+{стр.46}+{стр.57}+{стр.60}+{стр.67}+{стр.70}+{стр.73}+{сумма стр.79-81}+{стр.86}+{стр.88}+{стр.91}]</t>
  </si>
  <si>
    <t>Ф.K4r разд.1 стл.42 : [{стр.92}={стр.1}+{стр.12}+{стр.14}+{стр.19}+{стр.20}+{стр.23}+{стр.46}+{стр.57}+{стр.60}+{стр.67}+{стр.70}+{стр.73}+{сумма стр.79-81}+{стр.86}+{стр.88}+{стр.91}]</t>
  </si>
  <si>
    <t>Ф.K4r разд.1 стл.5 : [{стр.92}={стр.1}+{стр.12}+{стр.14}+{стр.19}+{стр.20}+{стр.23}+{стр.46}+{стр.57}+{стр.60}+{стр.67}+{стр.70}+{стр.73}+{сумма стр.79-81}+{стр.86}+{стр.88}+{стр.91}]</t>
  </si>
  <si>
    <t>Ф.K4r разд.1 стл.6 : [{стр.92}={стр.1}+{стр.12}+{стр.14}+{стр.19}+{стр.20}+{стр.23}+{стр.46}+{стр.57}+{стр.60}+{стр.67}+{стр.70}+{стр.73}+{сумма стр.79-81}+{стр.86}+{стр.88}+{стр.91}]</t>
  </si>
  <si>
    <t>Ф.K4r разд.1 стл.7 : [{стр.92}={стр.1}+{стр.12}+{стр.14}+{стр.19}+{стр.20}+{стр.23}+{стр.46}+{стр.57}+{стр.60}+{стр.67}+{стр.70}+{стр.73}+{сумма стр.79-81}+{стр.86}+{стр.88}+{стр.91}]</t>
  </si>
  <si>
    <t>Ф.K4r разд.1 стл.8 : [{стр.92}={стр.1}+{стр.12}+{стр.14}+{стр.19}+{стр.20}+{стр.23}+{стр.46}+{стр.57}+{стр.60}+{стр.67}+{стр.70}+{стр.73}+{сумма стр.79-81}+{стр.86}+{стр.88}+{стр.91}]</t>
  </si>
  <si>
    <t>Ф.K4r разд.1 стл.9 : [{стр.92}={стр.1}+{стр.12}+{стр.14}+{стр.19}+{стр.20}+{стр.23}+{стр.46}+{стр.57}+{стр.60}+{стр.67}+{стр.70}+{стр.73}+{сумма стр.79-81}+{стр.86}+{стр.88}+{стр.91}]</t>
  </si>
  <si>
    <t>181155</t>
  </si>
  <si>
    <t>Ф.K4r разд.1 стл.1 : [{стр.88}&gt;={сумма стр.89-90}]</t>
  </si>
  <si>
    <t>Ф.K4r разд.1 стл.10 : [{стр.88}&gt;={сумма стр.89-90}]</t>
  </si>
  <si>
    <t>Ф.K4r разд.1 стл.11 : [{стр.88}&gt;={сумма стр.89-90}]</t>
  </si>
  <si>
    <t>Ф.K4r разд.1 стл.12 : [{стр.88}&gt;={сумма стр.89-90}]</t>
  </si>
  <si>
    <t>Ф.K4r разд.1 стл.13 : [{стр.88}&gt;={сумма стр.89-90}]</t>
  </si>
  <si>
    <t>Ф.K4r разд.1 стл.14 : [{стр.88}&gt;={сумма стр.89-90}]</t>
  </si>
  <si>
    <t>Ф.K4r разд.1 стл.15 : [{стр.88}&gt;={сумма стр.89-90}]</t>
  </si>
  <si>
    <t>Ф.K4r разд.1 стл.16 : [{стр.88}&gt;={сумма стр.89-90}]</t>
  </si>
  <si>
    <t>Ф.K4r разд.1 стл.17 : [{стр.88}&gt;={сумма стр.89-90}]</t>
  </si>
  <si>
    <t>Ф.K4r разд.1 стл.18 : [{стр.88}&gt;={сумма стр.89-90}]</t>
  </si>
  <si>
    <t>Ф.K4r разд.1 стл.19 : [{стр.88}&gt;={сумма стр.89-90}]</t>
  </si>
  <si>
    <t>Ф.K4r разд.1 стл.2 : [{стр.88}&gt;={сумма стр.89-90}]</t>
  </si>
  <si>
    <t>Ф.K4r разд.1 стл.20 : [{стр.88}&gt;={сумма стр.89-90}]</t>
  </si>
  <si>
    <t>Ф.K4r разд.1 стл.21 : [{стр.88}&gt;={сумма стр.89-90}]</t>
  </si>
  <si>
    <t>Ф.K4r разд.1 стл.22 : [{стр.88}&gt;={сумма стр.89-90}]</t>
  </si>
  <si>
    <t>Ф.K4r разд.1 стл.23 : [{стр.88}&gt;={сумма стр.89-90}]</t>
  </si>
  <si>
    <t>Ф.K4r разд.1 стл.24 : [{стр.88}&gt;={сумма стр.89-90}]</t>
  </si>
  <si>
    <t>Ф.K4r разд.1 стл.25 : [{стр.88}&gt;={сумма стр.89-90}]</t>
  </si>
  <si>
    <t>Ф.K4r разд.1 стл.26 : [{стр.88}&gt;={сумма стр.89-90}]</t>
  </si>
  <si>
    <t>Ф.K4r разд.1 стл.27 : [{стр.88}&gt;={сумма стр.89-90}]</t>
  </si>
  <si>
    <t>Ф.K4r разд.1 стл.28 : [{стр.88}&gt;={сумма стр.89-90}]</t>
  </si>
  <si>
    <t>Ф.K4r разд.1 стл.29 : [{стр.88}&gt;={сумма стр.89-90}]</t>
  </si>
  <si>
    <t>Ф.K4r разд.1 стл.3 : [{стр.88}&gt;={сумма стр.89-90}]</t>
  </si>
  <si>
    <t>Ф.K4r разд.1 стл.30 : [{стр.88}&gt;={сумма стр.89-90}]</t>
  </si>
  <si>
    <t>Ф.K4r разд.1 стл.31 : [{стр.88}&gt;={сумма стр.89-90}]</t>
  </si>
  <si>
    <t>Ф.K4r разд.1 стл.32 : [{стр.88}&gt;={сумма стр.89-90}]</t>
  </si>
  <si>
    <t>Ф.K4r разд.1 стл.33 : [{стр.88}&gt;={сумма стр.89-90}]</t>
  </si>
  <si>
    <t>Ф.K4r разд.1 стл.34 : [{стр.88}&gt;={сумма стр.89-90}]</t>
  </si>
  <si>
    <t>Ф.K4r разд.1 стл.35 : [{стр.88}&gt;={сумма стр.89-90}]</t>
  </si>
  <si>
    <t>Ф.K4r разд.1 стл.36 : [{стр.88}&gt;={сумма стр.89-90}]</t>
  </si>
  <si>
    <t>Ф.K4r разд.1 стл.37 : [{стр.88}&gt;={сумма стр.89-90}]</t>
  </si>
  <si>
    <t>Ф.K4r разд.1 стл.38 : [{стр.88}&gt;={сумма стр.89-90}]</t>
  </si>
  <si>
    <t>Ф.K4r разд.1 стл.39 : [{стр.88}&gt;={сумма стр.89-90}]</t>
  </si>
  <si>
    <t>Ф.K4r разд.1 стл.4 : [{стр.88}&gt;={сумма стр.89-90}]</t>
  </si>
  <si>
    <t>Ф.K4r разд.1 стл.40 : [{стр.88}&gt;={сумма стр.89-90}]</t>
  </si>
  <si>
    <t>Ф.K4r разд.1 стл.41 : [{стр.88}&gt;={сумма стр.89-90}]</t>
  </si>
  <si>
    <t>Ф.K4r разд.1 стл.42 : [{стр.88}&gt;={сумма стр.89-90}]</t>
  </si>
  <si>
    <t>Ф.K4r разд.1 стл.5 : [{стр.88}&gt;={сумма стр.89-90}]</t>
  </si>
  <si>
    <t>Ф.K4r разд.1 стл.6 : [{стр.88}&gt;={сумма стр.89-90}]</t>
  </si>
  <si>
    <t>Ф.K4r разд.1 стл.7 : [{стр.88}&gt;={сумма стр.89-90}]</t>
  </si>
  <si>
    <t>Ф.K4r разд.1 стл.8 : [{стр.88}&gt;={сумма стр.89-90}]</t>
  </si>
  <si>
    <t>Ф.K4r разд.1 стл.9 : [{стр.88}&gt;={сумма стр.89-90}]</t>
  </si>
  <si>
    <t>181156</t>
  </si>
  <si>
    <t>Ф.K4r разд.1 стл.1 : [{стр.113}&lt;={стр.92}]</t>
  </si>
  <si>
    <t>Ф.K4r разд.1 стл.10 : [{стр.113}&lt;={стр.92}]</t>
  </si>
  <si>
    <t>Ф.K4r разд.1 стл.11 : [{стр.113}&lt;={стр.92}]</t>
  </si>
  <si>
    <t>Ф.K4r разд.1 стл.12 : [{стр.113}&lt;={стр.92}]</t>
  </si>
  <si>
    <t>Ф.K4r разд.1 стл.13 : [{стр.113}&lt;={стр.92}]</t>
  </si>
  <si>
    <t>Ф.K4r разд.1 стл.14 : [{стр.113}&lt;={стр.92}]</t>
  </si>
  <si>
    <t>Ф.K4r разд.1 стл.15 : [{стр.113}&lt;={стр.92}]</t>
  </si>
  <si>
    <t>Ф.K4r разд.1 стл.16 : [{стр.113}&lt;={стр.92}]</t>
  </si>
  <si>
    <t>Ф.K4r разд.1 стл.17 : [{стр.113}&lt;={стр.92}]</t>
  </si>
  <si>
    <t>Ф.K4r разд.1 стл.18 : [{стр.113}&lt;={стр.92}]</t>
  </si>
  <si>
    <t>Ф.K4r разд.1 стл.19 : [{стр.113}&lt;={стр.92}]</t>
  </si>
  <si>
    <t>Ф.K4r разд.1 стл.2 : [{стр.113}&lt;={стр.92}]</t>
  </si>
  <si>
    <t>Ф.K4r разд.1 стл.20 : [{стр.113}&lt;={стр.92}]</t>
  </si>
  <si>
    <t>Ф.K4r разд.1 стл.21 : [{стр.113}&lt;={стр.92}]</t>
  </si>
  <si>
    <t>Ф.K4r разд.1 стл.22 : [{стр.113}&lt;={стр.92}]</t>
  </si>
  <si>
    <t>Ф.K4r разд.1 стл.23 : [{стр.113}&lt;={стр.92}]</t>
  </si>
  <si>
    <t>Ф.K4r разд.1 стл.24 : [{стр.113}&lt;={стр.92}]</t>
  </si>
  <si>
    <t>Ф.K4r разд.1 стл.25 : [{стр.113}&lt;={стр.92}]</t>
  </si>
  <si>
    <t>Ф.K4r разд.1 стл.26 : [{стр.113}&lt;={стр.92}]</t>
  </si>
  <si>
    <t>Ф.K4r разд.1 стл.27 : [{стр.113}&lt;={стр.92}]</t>
  </si>
  <si>
    <t>Ф.K4r разд.1 стл.28 : [{стр.113}&lt;={стр.92}]</t>
  </si>
  <si>
    <t>Ф.K4r разд.1 стл.29 : [{стр.113}&lt;={стр.92}]</t>
  </si>
  <si>
    <t>Ф.K4r разд.1 стл.3 : [{стр.113}&lt;={стр.92}]</t>
  </si>
  <si>
    <t>Ф.K4r разд.1 стл.30 : [{стр.113}&lt;={стр.92}]</t>
  </si>
  <si>
    <t>Ф.K4r разд.1 стл.31 : [{стр.113}&lt;={стр.92}]</t>
  </si>
  <si>
    <t>Ф.K4r разд.1 стл.32 : [{стр.113}&lt;={стр.92}]</t>
  </si>
  <si>
    <t>Ф.K4r разд.1 стл.33 : [{стр.113}&lt;={стр.92}]</t>
  </si>
  <si>
    <t>Ф.K4r разд.1 стл.34 : [{стр.113}&lt;={стр.92}]</t>
  </si>
  <si>
    <t>Ф.K4r разд.1 стл.35 : [{стр.113}&lt;={стр.92}]</t>
  </si>
  <si>
    <t>Ф.K4r разд.1 стл.36 : [{стр.113}&lt;={стр.92}]</t>
  </si>
  <si>
    <t>Ф.K4r разд.1 стл.37 : [{стр.113}&lt;={стр.92}]</t>
  </si>
  <si>
    <t>Ф.K4r разд.1 стл.38 : [{стр.113}&lt;={стр.92}]</t>
  </si>
  <si>
    <t>Ф.K4r разд.1 стл.39 : [{стр.113}&lt;={стр.92}]</t>
  </si>
  <si>
    <t>Ф.K4r разд.1 стл.4 : [{стр.113}&lt;={стр.92}]</t>
  </si>
  <si>
    <t>Ф.K4r разд.1 стл.40 : [{стр.113}&lt;={стр.92}]</t>
  </si>
  <si>
    <t>Ф.K4r разд.1 стл.41 : [{стр.113}&lt;={стр.92}]</t>
  </si>
  <si>
    <t>Ф.K4r разд.1 стл.42 : [{стр.113}&lt;={стр.92}]</t>
  </si>
  <si>
    <t>Ф.K4r разд.1 стл.5 : [{стр.113}&lt;={стр.92}]</t>
  </si>
  <si>
    <t>Ф.K4r разд.1 стл.6 : [{стр.113}&lt;={стр.92}]</t>
  </si>
  <si>
    <t>Ф.K4r разд.1 стл.7 : [{стр.113}&lt;={стр.92}]</t>
  </si>
  <si>
    <t>Ф.K4r разд.1 стл.8 : [{стр.113}&lt;={стр.92}]</t>
  </si>
  <si>
    <t>Ф.K4r разд.1 стл.9 : [{стр.113}&lt;={стр.92}]</t>
  </si>
  <si>
    <t>181157</t>
  </si>
  <si>
    <t>Ф.K4r разд.1 стл.1 : [{стр.114}&lt;={стр.92}]</t>
  </si>
  <si>
    <t>Ф.K4r разд.1 стл.10 : [{стр.114}&lt;={стр.92}]</t>
  </si>
  <si>
    <t>Ф.K4r разд.1 стл.11 : [{стр.114}&lt;={стр.92}]</t>
  </si>
  <si>
    <t>Ф.K4r разд.1 стл.12 : [{стр.114}&lt;={стр.92}]</t>
  </si>
  <si>
    <t>Ф.K4r разд.1 стл.13 : [{стр.114}&lt;={стр.92}]</t>
  </si>
  <si>
    <t>Ф.K4r разд.1 стл.14 : [{стр.114}&lt;={стр.92}]</t>
  </si>
  <si>
    <t>Ф.K4r разд.1 стл.15 : [{стр.114}&lt;={стр.92}]</t>
  </si>
  <si>
    <t>Ф.K4r разд.1 стл.16 : [{стр.114}&lt;={стр.92}]</t>
  </si>
  <si>
    <t>Ф.K4r разд.1 стл.17 : [{стр.114}&lt;={стр.92}]</t>
  </si>
  <si>
    <t>Ф.K4r разд.1 стл.18 : [{стр.114}&lt;={стр.92}]</t>
  </si>
  <si>
    <t>Ф.K4r разд.1 стл.19 : [{стр.114}&lt;={стр.92}]</t>
  </si>
  <si>
    <t>Ф.K4r разд.1 стл.2 : [{стр.114}&lt;={стр.92}]</t>
  </si>
  <si>
    <t>Ф.K4r разд.1 стл.20 : [{стр.114}&lt;={стр.92}]</t>
  </si>
  <si>
    <t>Ф.K4r разд.1 стл.21 : [{стр.114}&lt;={стр.92}]</t>
  </si>
  <si>
    <t>Ф.K4r разд.1 стл.22 : [{стр.114}&lt;={стр.92}]</t>
  </si>
  <si>
    <t>Ф.K4r разд.1 стл.23 : [{стр.114}&lt;={стр.92}]</t>
  </si>
  <si>
    <t>Ф.K4r разд.1 стл.24 : [{стр.114}&lt;={стр.92}]</t>
  </si>
  <si>
    <t>Ф.K4r разд.1 стл.25 : [{стр.114}&lt;={стр.92}]</t>
  </si>
  <si>
    <t>Ф.K4r разд.1 стл.26 : [{стр.114}&lt;={стр.92}]</t>
  </si>
  <si>
    <t>Ф.K4r разд.1 стл.27 : [{стр.114}&lt;={стр.92}]</t>
  </si>
  <si>
    <t>Ф.K4r разд.1 стл.28 : [{стр.114}&lt;={стр.92}]</t>
  </si>
  <si>
    <t>Ф.K4r разд.1 стл.29 : [{стр.114}&lt;={стр.92}]</t>
  </si>
  <si>
    <t>Ф.K4r разд.1 стл.3 : [{стр.114}&lt;={стр.92}]</t>
  </si>
  <si>
    <t>Ф.K4r разд.1 стл.30 : [{стр.114}&lt;={стр.92}]</t>
  </si>
  <si>
    <t>Ф.K4r разд.1 стл.31 : [{стр.114}&lt;={стр.92}]</t>
  </si>
  <si>
    <t>Ф.K4r разд.1 стл.32 : [{стр.114}&lt;={стр.92}]</t>
  </si>
  <si>
    <t>Ф.K4r разд.1 стл.33 : [{стр.114}&lt;={стр.92}]</t>
  </si>
  <si>
    <t>Ф.K4r разд.1 стл.34 : [{стр.114}&lt;={стр.92}]</t>
  </si>
  <si>
    <t>Ф.K4r разд.1 стл.35 : [{стр.114}&lt;={стр.92}]</t>
  </si>
  <si>
    <t>Ф.K4r разд.1 стл.36 : [{стр.114}&lt;={стр.92}]</t>
  </si>
  <si>
    <t>Ф.K4r разд.1 стл.37 : [{стр.114}&lt;={стр.92}]</t>
  </si>
  <si>
    <t>Ф.K4r разд.1 стл.38 : [{стр.114}&lt;={стр.92}]</t>
  </si>
  <si>
    <t>Ф.K4r разд.1 стл.39 : [{стр.114}&lt;={стр.92}]</t>
  </si>
  <si>
    <t>Ф.K4r разд.1 стл.4 : [{стр.114}&lt;={стр.92}]</t>
  </si>
  <si>
    <t>Ф.K4r разд.1 стл.40 : [{стр.114}&lt;={стр.92}]</t>
  </si>
  <si>
    <t>Ф.K4r разд.1 стл.41 : [{стр.114}&lt;={стр.92}]</t>
  </si>
  <si>
    <t>Ф.K4r разд.1 стл.42 : [{стр.114}&lt;={стр.92}]</t>
  </si>
  <si>
    <t>Ф.K4r разд.1 стл.5 : [{стр.114}&lt;={стр.92}]</t>
  </si>
  <si>
    <t>Ф.K4r разд.1 стл.6 : [{стр.114}&lt;={стр.92}]</t>
  </si>
  <si>
    <t>Ф.K4r разд.1 стл.7 : [{стр.114}&lt;={стр.92}]</t>
  </si>
  <si>
    <t>Ф.K4r разд.1 стл.8 : [{стр.114}&lt;={стр.92}]</t>
  </si>
  <si>
    <t>Ф.K4r разд.1 стл.9 : [{стр.114}&lt;={стр.92}]</t>
  </si>
  <si>
    <t>181158</t>
  </si>
  <si>
    <t>Ф.K4r разд.1 стр.13 : [{стл.40}=0]</t>
  </si>
  <si>
    <t>181159</t>
  </si>
  <si>
    <t>Ф.K4r разд.1 стл.1 : [{стр.108}&lt;={стр.92}]</t>
  </si>
  <si>
    <t>Ф.K4r разд.1 стл.10 : [{стр.108}&lt;={стр.92}]</t>
  </si>
  <si>
    <t>Ф.K4r разд.1 стл.11 : [{стр.108}&lt;={стр.92}]</t>
  </si>
  <si>
    <t>Ф.K4r разд.1 стл.12 : [{стр.108}&lt;={стр.92}]</t>
  </si>
  <si>
    <t>Ф.K4r разд.1 стл.13 : [{стр.108}&lt;={стр.92}]</t>
  </si>
  <si>
    <t>Ф.K4r разд.1 стл.14 : [{стр.108}&lt;={стр.92}]</t>
  </si>
  <si>
    <t>Ф.K4r разд.1 стл.15 : [{стр.108}&lt;={стр.92}]</t>
  </si>
  <si>
    <t>Ф.K4r разд.1 стл.16 : [{стр.108}&lt;={стр.92}]</t>
  </si>
  <si>
    <t>Ф.K4r разд.1 стл.17 : [{стр.108}&lt;={стр.92}]</t>
  </si>
  <si>
    <t>Ф.K4r разд.1 стл.18 : [{стр.108}&lt;={стр.92}]</t>
  </si>
  <si>
    <t>Ф.K4r разд.1 стл.19 : [{стр.108}&lt;={стр.92}]</t>
  </si>
  <si>
    <t>Ф.K4r разд.1 стл.2 : [{стр.108}&lt;={стр.92}]</t>
  </si>
  <si>
    <t>Ф.K4r разд.1 стл.20 : [{стр.108}&lt;={стр.92}]</t>
  </si>
  <si>
    <t>Ф.K4r разд.1 стл.21 : [{стр.108}&lt;={стр.92}]</t>
  </si>
  <si>
    <t>Ф.K4r разд.1 стл.22 : [{стр.108}&lt;={стр.92}]</t>
  </si>
  <si>
    <t>Ф.K4r разд.1 стл.23 : [{стр.108}&lt;={стр.92}]</t>
  </si>
  <si>
    <t>Ф.K4r разд.1 стл.24 : [{стр.108}&lt;={стр.92}]</t>
  </si>
  <si>
    <t>Ф.K4r разд.1 стл.25 : [{стр.108}&lt;={стр.92}]</t>
  </si>
  <si>
    <t>Ф.K4r разд.1 стл.26 : [{стр.108}&lt;={стр.92}]</t>
  </si>
  <si>
    <t>Ф.K4r разд.1 стл.27 : [{стр.108}&lt;={стр.92}]</t>
  </si>
  <si>
    <t>Ф.K4r разд.1 стл.28 : [{стр.108}&lt;={стр.92}]</t>
  </si>
  <si>
    <t>Ф.K4r разд.1 стл.29 : [{стр.108}&lt;={стр.92}]</t>
  </si>
  <si>
    <t>Ф.K4r разд.1 стл.3 : [{стр.108}&lt;={стр.92}]</t>
  </si>
  <si>
    <t>Ф.K4r разд.1 стл.30 : [{стр.108}&lt;={стр.92}]</t>
  </si>
  <si>
    <t>Ф.K4r разд.1 стл.31 : [{стр.108}&lt;={стр.92}]</t>
  </si>
  <si>
    <t>Ф.K4r разд.1 стл.32 : [{стр.108}&lt;={стр.92}]</t>
  </si>
  <si>
    <t>Ф.K4r разд.1 стл.33 : [{стр.108}&lt;={стр.92}]</t>
  </si>
  <si>
    <t>Ф.K4r разд.1 стл.34 : [{стр.108}&lt;={стр.92}]</t>
  </si>
  <si>
    <t>Ф.K4r разд.1 стл.35 : [{стр.108}&lt;={стр.92}]</t>
  </si>
  <si>
    <t>Ф.K4r разд.1 стл.36 : [{стр.108}&lt;={стр.92}]</t>
  </si>
  <si>
    <t>Ф.K4r разд.1 стл.37 : [{стр.108}&lt;={стр.92}]</t>
  </si>
  <si>
    <t>Ф.K4r разд.1 стл.38 : [{стр.108}&lt;={стр.92}]</t>
  </si>
  <si>
    <t>Ф.K4r разд.1 стл.39 : [{стр.108}&lt;={стр.92}]</t>
  </si>
  <si>
    <t>Ф.K4r разд.1 стл.4 : [{стр.108}&lt;={стр.92}]</t>
  </si>
  <si>
    <t>Ф.K4r разд.1 стл.40 : [{стр.108}&lt;={стр.92}]</t>
  </si>
  <si>
    <t>Ф.K4r разд.1 стл.41 : [{стр.108}&lt;={стр.92}]</t>
  </si>
  <si>
    <t>Ф.K4r разд.1 стл.42 : [{стр.108}&lt;={стр.92}]</t>
  </si>
  <si>
    <t>Ф.K4r разд.1 стл.5 : [{стр.108}&lt;={стр.92}]</t>
  </si>
  <si>
    <t>Ф.K4r разд.1 стл.6 : [{стр.108}&lt;={стр.92}]</t>
  </si>
  <si>
    <t>Ф.K4r разд.1 стл.7 : [{стр.108}&lt;={стр.92}]</t>
  </si>
  <si>
    <t>Ф.K4r разд.1 стл.8 : [{стр.108}&lt;={стр.92}]</t>
  </si>
  <si>
    <t>Ф.K4r разд.1 стл.9 : [{стр.108}&lt;={стр.92}]</t>
  </si>
  <si>
    <t>181160</t>
  </si>
  <si>
    <t>Ф.K4r разд.1 стл.1 : [{стр.12}&gt;={стр.13}]</t>
  </si>
  <si>
    <t>Ф.K4r разд.1 стл.10 : [{стр.12}&gt;={стр.13}]</t>
  </si>
  <si>
    <t>Ф.K4r разд.1 стл.11 : [{стр.12}&gt;={стр.13}]</t>
  </si>
  <si>
    <t>Ф.K4r разд.1 стл.12 : [{стр.12}&gt;={стр.13}]</t>
  </si>
  <si>
    <t>Ф.K4r разд.1 стл.13 : [{стр.12}&gt;={стр.13}]</t>
  </si>
  <si>
    <t>Ф.K4r разд.1 стл.14 : [{стр.12}&gt;={стр.13}]</t>
  </si>
  <si>
    <t>Ф.K4r разд.1 стл.15 : [{стр.12}&gt;={стр.13}]</t>
  </si>
  <si>
    <t>Ф.K4r разд.1 стл.16 : [{стр.12}&gt;={стр.13}]</t>
  </si>
  <si>
    <t>Ф.K4r разд.1 стл.17 : [{стр.12}&gt;={стр.13}]</t>
  </si>
  <si>
    <t>Ф.K4r разд.1 стл.18 : [{стр.12}&gt;={стр.13}]</t>
  </si>
  <si>
    <t>Ф.K4r разд.1 стл.19 : [{стр.12}&gt;={стр.13}]</t>
  </si>
  <si>
    <t>Ф.K4r разд.1 стл.2 : [{стр.12}&gt;={стр.13}]</t>
  </si>
  <si>
    <t>Ф.K4r разд.1 стл.20 : [{стр.12}&gt;={стр.13}]</t>
  </si>
  <si>
    <t>Ф.K4r разд.1 стл.21 : [{стр.12}&gt;={стр.13}]</t>
  </si>
  <si>
    <t>Ф.K4r разд.1 стл.22 : [{стр.12}&gt;={стр.13}]</t>
  </si>
  <si>
    <t>Ф.K4r разд.1 стл.23 : [{стр.12}&gt;={стр.13}]</t>
  </si>
  <si>
    <t>Ф.K4r разд.1 стл.24 : [{стр.12}&gt;={стр.13}]</t>
  </si>
  <si>
    <t>Ф.K4r разд.1 стл.25 : [{стр.12}&gt;={стр.13}]</t>
  </si>
  <si>
    <t>Ф.K4r разд.1 стл.26 : [{стр.12}&gt;={стр.13}]</t>
  </si>
  <si>
    <t>Ф.K4r разд.1 стл.27 : [{стр.12}&gt;={стр.13}]</t>
  </si>
  <si>
    <t>Ф.K4r разд.1 стл.28 : [{стр.12}&gt;={стр.13}]</t>
  </si>
  <si>
    <t>Ф.K4r разд.1 стл.29 : [{стр.12}&gt;={стр.13}]</t>
  </si>
  <si>
    <t>Ф.K4r разд.1 стл.3 : [{стр.12}&gt;={стр.13}]</t>
  </si>
  <si>
    <t>Ф.K4r разд.1 стл.30 : [{стр.12}&gt;={стр.13}]</t>
  </si>
  <si>
    <t>Ф.K4r разд.1 стл.31 : [{стр.12}&gt;={стр.13}]</t>
  </si>
  <si>
    <t>Ф.K4r разд.1 стл.32 : [{стр.12}&gt;={стр.13}]</t>
  </si>
  <si>
    <t>Ф.K4r разд.1 стл.33 : [{стр.12}&gt;={стр.13}]</t>
  </si>
  <si>
    <t>Ф.K4r разд.1 стл.34 : [{стр.12}&gt;={стр.13}]</t>
  </si>
  <si>
    <t>Ф.K4r разд.1 стл.35 : [{стр.12}&gt;={стр.13}]</t>
  </si>
  <si>
    <t>Ф.K4r разд.1 стл.36 : [{стр.12}&gt;={стр.13}]</t>
  </si>
  <si>
    <t>Ф.K4r разд.1 стл.37 : [{стр.12}&gt;={стр.13}]</t>
  </si>
  <si>
    <t>Ф.K4r разд.1 стл.38 : [{стр.12}&gt;={стр.13}]</t>
  </si>
  <si>
    <t>Ф.K4r разд.1 стл.39 : [{стр.12}&gt;={стр.13}]</t>
  </si>
  <si>
    <t>Ф.K4r разд.1 стл.4 : [{стр.12}&gt;={стр.13}]</t>
  </si>
  <si>
    <t>Ф.K4r разд.1 стл.40 : [{стр.12}&gt;={стр.13}]</t>
  </si>
  <si>
    <t>Ф.K4r разд.1 стл.41 : [{стр.12}&gt;={стр.13}]</t>
  </si>
  <si>
    <t>Ф.K4r разд.1 стл.42 : [{стр.12}&gt;={стр.13}]</t>
  </si>
  <si>
    <t>Ф.K4r разд.1 стл.5 : [{стр.12}&gt;={стр.13}]</t>
  </si>
  <si>
    <t>Ф.K4r разд.1 стл.6 : [{стр.12}&gt;={стр.13}]</t>
  </si>
  <si>
    <t>Ф.K4r разд.1 стл.7 : [{стр.12}&gt;={стр.13}]</t>
  </si>
  <si>
    <t>Ф.K4r разд.1 стл.8 : [{стр.12}&gt;={стр.13}]</t>
  </si>
  <si>
    <t>Ф.K4r разд.1 стл.9 : [{стр.12}&gt;={стр.13}]</t>
  </si>
  <si>
    <t>181161</t>
  </si>
  <si>
    <t>Ф.K4r разд.1 стл.1 : [{стр.104}&lt;={стр.92}]</t>
  </si>
  <si>
    <t>Ф.K4r разд.1 стл.10 : [{стр.104}&lt;={стр.92}]</t>
  </si>
  <si>
    <t>Ф.K4r разд.1 стл.11 : [{стр.104}&lt;={стр.92}]</t>
  </si>
  <si>
    <t>Ф.K4r разд.1 стл.12 : [{стр.104}&lt;={стр.92}]</t>
  </si>
  <si>
    <t>Ф.K4r разд.1 стл.13 : [{стр.104}&lt;={стр.92}]</t>
  </si>
  <si>
    <t>Ф.K4r разд.1 стл.14 : [{стр.104}&lt;={стр.92}]</t>
  </si>
  <si>
    <t>Ф.K4r разд.1 стл.15 : [{стр.104}&lt;={стр.92}]</t>
  </si>
  <si>
    <t>Ф.K4r разд.1 стл.16 : [{стр.104}&lt;={стр.92}]</t>
  </si>
  <si>
    <t>Ф.K4r разд.1 стл.17 : [{стр.104}&lt;={стр.92}]</t>
  </si>
  <si>
    <t>Ф.K4r разд.1 стл.18 : [{стр.104}&lt;={стр.92}]</t>
  </si>
  <si>
    <t>Ф.K4r разд.1 стл.19 : [{стр.104}&lt;={стр.92}]</t>
  </si>
  <si>
    <t>Ф.K4r разд.1 стл.2 : [{стр.104}&lt;={стр.92}]</t>
  </si>
  <si>
    <t>Ф.K4r разд.1 стл.20 : [{стр.104}&lt;={стр.92}]</t>
  </si>
  <si>
    <t>Ф.K4r разд.1 стл.21 : [{стр.104}&lt;={стр.92}]</t>
  </si>
  <si>
    <t>Ф.K4r разд.1 стл.22 : [{стр.104}&lt;={стр.92}]</t>
  </si>
  <si>
    <t>Ф.K4r разд.1 стл.23 : [{стр.104}&lt;={стр.92}]</t>
  </si>
  <si>
    <t>Ф.K4r разд.1 стл.24 : [{стр.104}&lt;={стр.92}]</t>
  </si>
  <si>
    <t>Ф.K4r разд.1 стл.25 : [{стр.104}&lt;={стр.92}]</t>
  </si>
  <si>
    <t>Ф.K4r разд.1 стл.26 : [{стр.104}&lt;={стр.92}]</t>
  </si>
  <si>
    <t>Ф.K4r разд.1 стл.27 : [{стр.104}&lt;={стр.92}]</t>
  </si>
  <si>
    <t>Ф.K4r разд.1 стл.28 : [{стр.104}&lt;={стр.92}]</t>
  </si>
  <si>
    <t>Ф.K4r разд.1 стл.29 : [{стр.104}&lt;={стр.92}]</t>
  </si>
  <si>
    <t>Ф.K4r разд.1 стл.3 : [{стр.104}&lt;={стр.92}]</t>
  </si>
  <si>
    <t>Ф.K4r разд.1 стл.30 : [{стр.104}&lt;={стр.92}]</t>
  </si>
  <si>
    <t>Ф.K4r разд.1 стл.31 : [{стр.104}&lt;={стр.92}]</t>
  </si>
  <si>
    <t>Ф.K4r разд.1 стл.32 : [{стр.104}&lt;={стр.92}]</t>
  </si>
  <si>
    <t>Ф.K4r разд.1 стл.33 : [{стр.104}&lt;={стр.92}]</t>
  </si>
  <si>
    <t>Ф.K4r разд.1 стл.34 : [{стр.104}&lt;={стр.92}]</t>
  </si>
  <si>
    <t>Ф.K4r разд.1 стл.35 : [{стр.104}&lt;={стр.92}]</t>
  </si>
  <si>
    <t>Ф.K4r разд.1 стл.36 : [{стр.104}&lt;={стр.92}]</t>
  </si>
  <si>
    <t>Ф.K4r разд.1 стл.37 : [{стр.104}&lt;={стр.92}]</t>
  </si>
  <si>
    <t>Ф.K4r разд.1 стл.38 : [{стр.104}&lt;={стр.92}]</t>
  </si>
  <si>
    <t>Ф.K4r разд.1 стл.39 : [{стр.104}&lt;={стр.92}]</t>
  </si>
  <si>
    <t>Ф.K4r разд.1 стл.4 : [{стр.104}&lt;={стр.92}]</t>
  </si>
  <si>
    <t>Ф.K4r разд.1 стл.40 : [{стр.104}&lt;={стр.92}]</t>
  </si>
  <si>
    <t>Ф.K4r разд.1 стл.41 : [{стр.104}&lt;={стр.92}]</t>
  </si>
  <si>
    <t>Ф.K4r разд.1 стл.42 : [{стр.104}&lt;={стр.92}]</t>
  </si>
  <si>
    <t>Ф.K4r разд.1 стл.5 : [{стр.104}&lt;={стр.92}]</t>
  </si>
  <si>
    <t>Ф.K4r разд.1 стл.6 : [{стр.104}&lt;={стр.92}]</t>
  </si>
  <si>
    <t>Ф.K4r разд.1 стл.7 : [{стр.104}&lt;={стр.92}]</t>
  </si>
  <si>
    <t>Ф.K4r разд.1 стл.8 : [{стр.104}&lt;={стр.92}]</t>
  </si>
  <si>
    <t>Ф.K4r разд.1 стл.9 : [{стр.104}&lt;={стр.92}]</t>
  </si>
  <si>
    <t>181162</t>
  </si>
  <si>
    <t>Ф.K4r разд.1 стл.1 : [{стр.1}&gt;={сумма стр.2-11}]</t>
  </si>
  <si>
    <t>Ф.K4r разд.1 стл.10 : [{стр.1}&gt;={сумма стр.2-11}]</t>
  </si>
  <si>
    <t>Ф.K4r разд.1 стл.11 : [{стр.1}&gt;={сумма стр.2-11}]</t>
  </si>
  <si>
    <t>Ф.K4r разд.1 стл.12 : [{стр.1}&gt;={сумма стр.2-11}]</t>
  </si>
  <si>
    <t>Ф.K4r разд.1 стл.13 : [{стр.1}&gt;={сумма стр.2-11}]</t>
  </si>
  <si>
    <t>Ф.K4r разд.1 стл.14 : [{стр.1}&gt;={сумма стр.2-11}]</t>
  </si>
  <si>
    <t>Ф.K4r разд.1 стл.15 : [{стр.1}&gt;={сумма стр.2-11}]</t>
  </si>
  <si>
    <t>Ф.K4r разд.1 стл.16 : [{стр.1}&gt;={сумма стр.2-11}]</t>
  </si>
  <si>
    <t>Ф.K4r разд.1 стл.17 : [{стр.1}&gt;={сумма стр.2-11}]</t>
  </si>
  <si>
    <t>Ф.K4r разд.1 стл.18 : [{стр.1}&gt;={сумма стр.2-11}]</t>
  </si>
  <si>
    <t>Ф.K4r разд.1 стл.19 : [{стр.1}&gt;={сумма стр.2-11}]</t>
  </si>
  <si>
    <t>Ф.K4r разд.1 стл.2 : [{стр.1}&gt;={сумма стр.2-11}]</t>
  </si>
  <si>
    <t>Ф.K4r разд.1 стл.20 : [{стр.1}&gt;={сумма стр.2-11}]</t>
  </si>
  <si>
    <t>Ф.K4r разд.1 стл.21 : [{стр.1}&gt;={сумма стр.2-11}]</t>
  </si>
  <si>
    <t>Ф.K4r разд.1 стл.22 : [{стр.1}&gt;={сумма стр.2-11}]</t>
  </si>
  <si>
    <t>Ф.K4r разд.1 стл.23 : [{стр.1}&gt;={сумма стр.2-11}]</t>
  </si>
  <si>
    <t>Ф.K4r разд.1 стл.24 : [{стр.1}&gt;={сумма стр.2-11}]</t>
  </si>
  <si>
    <t>Ф.K4r разд.1 стл.25 : [{стр.1}&gt;={сумма стр.2-11}]</t>
  </si>
  <si>
    <t>Ф.K4r разд.1 стл.26 : [{стр.1}&gt;={сумма стр.2-11}]</t>
  </si>
  <si>
    <t>Ф.K4r разд.1 стл.27 : [{стр.1}&gt;={сумма стр.2-11}]</t>
  </si>
  <si>
    <t>Ф.K4r разд.1 стл.28 : [{стр.1}&gt;={сумма стр.2-11}]</t>
  </si>
  <si>
    <t>Ф.K4r разд.1 стл.29 : [{стр.1}&gt;={сумма стр.2-11}]</t>
  </si>
  <si>
    <t>Ф.K4r разд.1 стл.3 : [{стр.1}&gt;={сумма стр.2-11}]</t>
  </si>
  <si>
    <t>Ф.K4r разд.1 стл.30 : [{стр.1}&gt;={сумма стр.2-11}]</t>
  </si>
  <si>
    <t>Ф.K4r разд.1 стл.31 : [{стр.1}&gt;={сумма стр.2-11}]</t>
  </si>
  <si>
    <t>Ф.K4r разд.1 стл.32 : [{стр.1}&gt;={сумма стр.2-11}]</t>
  </si>
  <si>
    <t>Ф.K4r разд.1 стл.33 : [{стр.1}&gt;={сумма стр.2-11}]</t>
  </si>
  <si>
    <t>Ф.K4r разд.1 стл.34 : [{стр.1}&gt;={сумма стр.2-11}]</t>
  </si>
  <si>
    <t>Ф.K4r разд.1 стл.35 : [{стр.1}&gt;={сумма стр.2-11}]</t>
  </si>
  <si>
    <t>Ф.K4r разд.1 стл.36 : [{стр.1}&gt;={сумма стр.2-11}]</t>
  </si>
  <si>
    <t>Ф.K4r разд.1 стл.37 : [{стр.1}&gt;={сумма стр.2-11}]</t>
  </si>
  <si>
    <t>Ф.K4r разд.1 стл.38 : [{стр.1}&gt;={сумма стр.2-11}]</t>
  </si>
  <si>
    <t>Ф.K4r разд.1 стл.39 : [{стр.1}&gt;={сумма стр.2-11}]</t>
  </si>
  <si>
    <t>Ф.K4r разд.1 стл.4 : [{стр.1}&gt;={сумма стр.2-11}]</t>
  </si>
  <si>
    <t>Ф.K4r разд.1 стл.40 : [{стр.1}&gt;={сумма стр.2-11}]</t>
  </si>
  <si>
    <t>Ф.K4r разд.1 стл.41 : [{стр.1}&gt;={сумма стр.2-11}]</t>
  </si>
  <si>
    <t>Ф.K4r разд.1 стл.42 : [{стр.1}&gt;={сумма стр.2-11}]</t>
  </si>
  <si>
    <t>Ф.K4r разд.1 стл.5 : [{стр.1}&gt;={сумма стр.2-11}]</t>
  </si>
  <si>
    <t>Ф.K4r разд.1 стл.6 : [{стр.1}&gt;={сумма стр.2-11}]</t>
  </si>
  <si>
    <t>Ф.K4r разд.1 стл.7 : [{стр.1}&gt;={сумма стр.2-11}]</t>
  </si>
  <si>
    <t>Ф.K4r разд.1 стл.8 : [{стр.1}&gt;={сумма стр.2-11}]</t>
  </si>
  <si>
    <t>Ф.K4r разд.1 стл.9 : [{стр.1}&gt;={сумма стр.2-11}]</t>
  </si>
  <si>
    <t>181163</t>
  </si>
  <si>
    <t>Ф.K4r разд.1 стр.42 : [{стл.40}=0]</t>
  </si>
  <si>
    <t>Ф.K4r разд.1 стр.43 : [{стл.40}=0]</t>
  </si>
  <si>
    <t>181164</t>
  </si>
  <si>
    <t>Ф.K4r разд.1 стл.1 : [{стр.67}&gt;={стр.68}]</t>
  </si>
  <si>
    <t>Ф.K4r разд.1 стл.10 : [{стр.67}&gt;={стр.68}]</t>
  </si>
  <si>
    <t>Ф.K4r разд.1 стл.11 : [{стр.67}&gt;={стр.68}]</t>
  </si>
  <si>
    <t>Ф.K4r разд.1 стл.12 : [{стр.67}&gt;={стр.68}]</t>
  </si>
  <si>
    <t>Ф.K4r разд.1 стл.13 : [{стр.67}&gt;={стр.68}]</t>
  </si>
  <si>
    <t>Ф.K4r разд.1 стл.14 : [{стр.67}&gt;={стр.68}]</t>
  </si>
  <si>
    <t>Ф.K4r разд.1 стл.15 : [{стр.67}&gt;={стр.68}]</t>
  </si>
  <si>
    <t>Ф.K4r разд.1 стл.16 : [{стр.67}&gt;={стр.68}]</t>
  </si>
  <si>
    <t>Ф.K4r разд.1 стл.17 : [{стр.67}&gt;={стр.68}]</t>
  </si>
  <si>
    <t>Ф.K4r разд.1 стл.18 : [{стр.67}&gt;={стр.68}]</t>
  </si>
  <si>
    <t>Ф.K4r разд.1 стл.19 : [{стр.67}&gt;={стр.68}]</t>
  </si>
  <si>
    <t>Ф.K4r разд.1 стл.2 : [{стр.67}&gt;={стр.68}]</t>
  </si>
  <si>
    <t>Ф.K4r разд.1 стл.20 : [{стр.67}&gt;={стр.68}]</t>
  </si>
  <si>
    <t>Ф.K4r разд.1 стл.21 : [{стр.67}&gt;={стр.68}]</t>
  </si>
  <si>
    <t>Ф.K4r разд.1 стл.22 : [{стр.67}&gt;={стр.68}]</t>
  </si>
  <si>
    <t>Ф.K4r разд.1 стл.23 : [{стр.67}&gt;={стр.68}]</t>
  </si>
  <si>
    <t>Ф.K4r разд.1 стл.24 : [{стр.67}&gt;={стр.68}]</t>
  </si>
  <si>
    <t>Ф.K4r разд.1 стл.25 : [{стр.67}&gt;={стр.68}]</t>
  </si>
  <si>
    <t>Ф.K4r разд.1 стл.26 : [{стр.67}&gt;={стр.68}]</t>
  </si>
  <si>
    <t>Ф.K4r разд.1 стл.27 : [{стр.67}&gt;={стр.68}]</t>
  </si>
  <si>
    <t>Ф.K4r разд.1 стл.28 : [{стр.67}&gt;={стр.68}]</t>
  </si>
  <si>
    <t>Ф.K4r разд.1 стл.29 : [{стр.67}&gt;={стр.68}]</t>
  </si>
  <si>
    <t>Ф.K4r разд.1 стл.3 : [{стр.67}&gt;={стр.68}]</t>
  </si>
  <si>
    <t>Ф.K4r разд.1 стл.30 : [{стр.67}&gt;={стр.68}]</t>
  </si>
  <si>
    <t>Ф.K4r разд.1 стл.31 : [{стр.67}&gt;={стр.68}]</t>
  </si>
  <si>
    <t>Ф.K4r разд.1 стл.32 : [{стр.67}&gt;={стр.68}]</t>
  </si>
  <si>
    <t>Ф.K4r разд.1 стл.33 : [{стр.67}&gt;={стр.68}]</t>
  </si>
  <si>
    <t>Ф.K4r разд.1 стл.34 : [{стр.67}&gt;={стр.68}]</t>
  </si>
  <si>
    <t>Ф.K4r разд.1 стл.35 : [{стр.67}&gt;={стр.68}]</t>
  </si>
  <si>
    <t>Ф.K4r разд.1 стл.36 : [{стр.67}&gt;={стр.68}]</t>
  </si>
  <si>
    <t>Ф.K4r разд.1 стл.37 : [{стр.67}&gt;={стр.68}]</t>
  </si>
  <si>
    <t>Ф.K4r разд.1 стл.38 : [{стр.67}&gt;={стр.68}]</t>
  </si>
  <si>
    <t>Ф.K4r разд.1 стл.39 : [{стр.67}&gt;={стр.68}]</t>
  </si>
  <si>
    <t>Ф.K4r разд.1 стл.4 : [{стр.67}&gt;={стр.68}]</t>
  </si>
  <si>
    <t>Ф.K4r разд.1 стл.40 : [{стр.67}&gt;={стр.68}]</t>
  </si>
  <si>
    <t>Ф.K4r разд.1 стл.41 : [{стр.67}&gt;={стр.68}]</t>
  </si>
  <si>
    <t>Ф.K4r разд.1 стл.42 : [{стр.67}&gt;={стр.68}]</t>
  </si>
  <si>
    <t>Ф.K4r разд.1 стл.5 : [{стр.67}&gt;={стр.68}]</t>
  </si>
  <si>
    <t>Ф.K4r разд.1 стл.6 : [{стр.67}&gt;={стр.68}]</t>
  </si>
  <si>
    <t>Ф.K4r разд.1 стл.7 : [{стр.67}&gt;={стр.68}]</t>
  </si>
  <si>
    <t>Ф.K4r разд.1 стл.8 : [{стр.67}&gt;={стр.68}]</t>
  </si>
  <si>
    <t>Ф.K4r разд.1 стл.9 : [{стр.67}&gt;={стр.68}]</t>
  </si>
  <si>
    <t>181165</t>
  </si>
  <si>
    <t>Ф.K4r разд.1 стл.1 : [{стр.65}&gt;={стр.66}]</t>
  </si>
  <si>
    <t>Ф.K4r разд.1 стл.10 : [{стр.65}&gt;={стр.66}]</t>
  </si>
  <si>
    <t>Ф.K4r разд.1 стл.11 : [{стр.65}&gt;={стр.66}]</t>
  </si>
  <si>
    <t>Ф.K4r разд.1 стл.12 : [{стр.65}&gt;={стр.66}]</t>
  </si>
  <si>
    <t>Ф.K4r разд.1 стл.13 : [{стр.65}&gt;={стр.66}]</t>
  </si>
  <si>
    <t>Ф.K4r разд.1 стл.14 : [{стр.65}&gt;={стр.66}]</t>
  </si>
  <si>
    <t>Ф.K4r разд.1 стл.15 : [{стр.65}&gt;={стр.66}]</t>
  </si>
  <si>
    <t>Ф.K4r разд.1 стл.16 : [{стр.65}&gt;={стр.66}]</t>
  </si>
  <si>
    <t>Ф.K4r разд.1 стл.17 : [{стр.65}&gt;={стр.66}]</t>
  </si>
  <si>
    <t>Ф.K4r разд.1 стл.18 : [{стр.65}&gt;={стр.66}]</t>
  </si>
  <si>
    <t>Ф.K4r разд.1 стл.19 : [{стр.65}&gt;={стр.66}]</t>
  </si>
  <si>
    <t>Ф.K4r разд.1 стл.2 : [{стр.65}&gt;={стр.66}]</t>
  </si>
  <si>
    <t>Ф.K4r разд.1 стл.20 : [{стр.65}&gt;={стр.66}]</t>
  </si>
  <si>
    <t>Ф.K4r разд.1 стл.21 : [{стр.65}&gt;={стр.66}]</t>
  </si>
  <si>
    <t>Ф.K4r разд.1 стл.22 : [{стр.65}&gt;={стр.66}]</t>
  </si>
  <si>
    <t>Ф.K4r разд.1 стл.23 : [{стр.65}&gt;={стр.66}]</t>
  </si>
  <si>
    <t>Ф.K4r разд.1 стл.24 : [{стр.65}&gt;={стр.66}]</t>
  </si>
  <si>
    <t>Ф.K4r разд.1 стл.25 : [{стр.65}&gt;={стр.66}]</t>
  </si>
  <si>
    <t>Ф.K4r разд.1 стл.26 : [{стр.65}&gt;={стр.66}]</t>
  </si>
  <si>
    <t>Ф.K4r разд.1 стл.27 : [{стр.65}&gt;={стр.66}]</t>
  </si>
  <si>
    <t>Ф.K4r разд.1 стл.28 : [{стр.65}&gt;={стр.66}]</t>
  </si>
  <si>
    <t>Ф.K4r разд.1 стл.29 : [{стр.65}&gt;={стр.66}]</t>
  </si>
  <si>
    <t>Ф.K4r разд.1 стл.3 : [{стр.65}&gt;={стр.66}]</t>
  </si>
  <si>
    <t>Ф.K4r разд.1 стл.30 : [{стр.65}&gt;={стр.66}]</t>
  </si>
  <si>
    <t>Ф.K4r разд.1 стл.31 : [{стр.65}&gt;={стр.66}]</t>
  </si>
  <si>
    <t>Ф.K4r разд.1 стл.32 : [{стр.65}&gt;={стр.66}]</t>
  </si>
  <si>
    <t>Ф.K4r разд.1 стл.33 : [{стр.65}&gt;={стр.66}]</t>
  </si>
  <si>
    <t>Ф.K4r разд.1 стл.34 : [{стр.65}&gt;={стр.66}]</t>
  </si>
  <si>
    <t>Ф.K4r разд.1 стл.35 : [{стр.65}&gt;={стр.66}]</t>
  </si>
  <si>
    <t>Ф.K4r разд.1 стл.36 : [{стр.65}&gt;={стр.66}]</t>
  </si>
  <si>
    <t>Ф.K4r разд.1 стл.37 : [{стр.65}&gt;={стр.66}]</t>
  </si>
  <si>
    <t>Ф.K4r разд.1 стл.38 : [{стр.65}&gt;={стр.66}]</t>
  </si>
  <si>
    <t>Ф.K4r разд.1 стл.39 : [{стр.65}&gt;={стр.66}]</t>
  </si>
  <si>
    <t>Ф.K4r разд.1 стл.4 : [{стр.65}&gt;={стр.66}]</t>
  </si>
  <si>
    <t>Ф.K4r разд.1 стл.40 : [{стр.65}&gt;={стр.66}]</t>
  </si>
  <si>
    <t>Ф.K4r разд.1 стл.41 : [{стр.65}&gt;={стр.66}]</t>
  </si>
  <si>
    <t>Ф.K4r разд.1 стл.42 : [{стр.65}&gt;={стр.66}]</t>
  </si>
  <si>
    <t>Ф.K4r разд.1 стл.5 : [{стр.65}&gt;={стр.66}]</t>
  </si>
  <si>
    <t>Ф.K4r разд.1 стл.6 : [{стр.65}&gt;={стр.66}]</t>
  </si>
  <si>
    <t>Ф.K4r разд.1 стл.7 : [{стр.65}&gt;={стр.66}]</t>
  </si>
  <si>
    <t>Ф.K4r разд.1 стл.8 : [{стр.65}&gt;={стр.66}]</t>
  </si>
  <si>
    <t>Ф.K4r разд.1 стл.9 : [{стр.65}&gt;={стр.66}]</t>
  </si>
  <si>
    <t>181166</t>
  </si>
  <si>
    <t>Ф.K4r разд.1 стл.1 : [{стр.60}&gt;={сумма стр.61-65}]</t>
  </si>
  <si>
    <t>Ф.K4r разд.1 стл.10 : [{стр.60}&gt;={сумма стр.61-65}]</t>
  </si>
  <si>
    <t>Ф.K4r разд.1 стл.11 : [{стр.60}&gt;={сумма стр.61-65}]</t>
  </si>
  <si>
    <t>Ф.K4r разд.1 стл.12 : [{стр.60}&gt;={сумма стр.61-65}]</t>
  </si>
  <si>
    <t>Ф.K4r разд.1 стл.13 : [{стр.60}&gt;={сумма стр.61-65}]</t>
  </si>
  <si>
    <t>Ф.K4r разд.1 стл.14 : [{стр.60}&gt;={сумма стр.61-65}]</t>
  </si>
  <si>
    <t>Ф.K4r разд.1 стл.15 : [{стр.60}&gt;={сумма стр.61-65}]</t>
  </si>
  <si>
    <t>Ф.K4r разд.1 стл.16 : [{стр.60}&gt;={сумма стр.61-65}]</t>
  </si>
  <si>
    <t>Ф.K4r разд.1 стл.17 : [{стр.60}&gt;={сумма стр.61-65}]</t>
  </si>
  <si>
    <t>Ф.K4r разд.1 стл.18 : [{стр.60}&gt;={сумма стр.61-65}]</t>
  </si>
  <si>
    <t>Ф.K4r разд.1 стл.19 : [{стр.60}&gt;={сумма стр.61-65}]</t>
  </si>
  <si>
    <t>Ф.K4r разд.1 стл.2 : [{стр.60}&gt;={сумма стр.61-65}]</t>
  </si>
  <si>
    <t>Ф.K4r разд.1 стл.20 : [{стр.60}&gt;={сумма стр.61-65}]</t>
  </si>
  <si>
    <t>Ф.K4r разд.1 стл.21 : [{стр.60}&gt;={сумма стр.61-65}]</t>
  </si>
  <si>
    <t>Ф.K4r разд.1 стл.22 : [{стр.60}&gt;={сумма стр.61-65}]</t>
  </si>
  <si>
    <t>Ф.K4r разд.1 стл.23 : [{стр.60}&gt;={сумма стр.61-65}]</t>
  </si>
  <si>
    <t>Ф.K4r разд.1 стл.24 : [{стр.60}&gt;={сумма стр.61-65}]</t>
  </si>
  <si>
    <t>Ф.K4r разд.1 стл.25 : [{стр.60}&gt;={сумма стр.61-65}]</t>
  </si>
  <si>
    <t>Ф.K4r разд.1 стл.26 : [{стр.60}&gt;={сумма стр.61-65}]</t>
  </si>
  <si>
    <t>Ф.K4r разд.1 стл.27 : [{стр.60}&gt;={сумма стр.61-65}]</t>
  </si>
  <si>
    <t>Ф.K4r разд.1 стл.28 : [{стр.60}&gt;={сумма стр.61-65}]</t>
  </si>
  <si>
    <t>Ф.K4r разд.1 стл.29 : [{стр.60}&gt;={сумма стр.61-65}]</t>
  </si>
  <si>
    <t>Ф.K4r разд.1 стл.3 : [{стр.60}&gt;={сумма стр.61-65}]</t>
  </si>
  <si>
    <t>Ф.K4r разд.1 стл.30 : [{стр.60}&gt;={сумма стр.61-65}]</t>
  </si>
  <si>
    <t>Ф.K4r разд.1 стл.31 : [{стр.60}&gt;={сумма стр.61-65}]</t>
  </si>
  <si>
    <t>Ф.K4r разд.1 стл.32 : [{стр.60}&gt;={сумма стр.61-65}]</t>
  </si>
  <si>
    <t>Ф.K4r разд.1 стл.33 : [{стр.60}&gt;={сумма стр.61-65}]</t>
  </si>
  <si>
    <t>Ф.K4r разд.1 стл.34 : [{стр.60}&gt;={сумма стр.61-65}]</t>
  </si>
  <si>
    <t>Ф.K4r разд.1 стл.35 : [{стр.60}&gt;={сумма стр.61-65}]</t>
  </si>
  <si>
    <t>Ф.K4r разд.1 стл.36 : [{стр.60}&gt;={сумма стр.61-65}]</t>
  </si>
  <si>
    <t>Ф.K4r разд.1 стл.37 : [{стр.60}&gt;={сумма стр.61-65}]</t>
  </si>
  <si>
    <t>Ф.K4r разд.1 стл.38 : [{стр.60}&gt;={сумма стр.61-65}]</t>
  </si>
  <si>
    <t>Ф.K4r разд.1 стл.39 : [{стр.60}&gt;={сумма стр.61-65}]</t>
  </si>
  <si>
    <t>Ф.K4r разд.1 стл.4 : [{стр.60}&gt;={сумма стр.61-65}]</t>
  </si>
  <si>
    <t>Ф.K4r разд.1 стл.40 : [{стр.60}&gt;={сумма стр.61-65}]</t>
  </si>
  <si>
    <t>Ф.K4r разд.1 стл.41 : [{стр.60}&gt;={сумма стр.61-65}]</t>
  </si>
  <si>
    <t>Ф.K4r разд.1 стл.42 : [{стр.60}&gt;={сумма стр.61-65}]</t>
  </si>
  <si>
    <t>Ф.K4r разд.1 стл.5 : [{стр.60}&gt;={сумма стр.61-65}]</t>
  </si>
  <si>
    <t>Ф.K4r разд.1 стл.6 : [{стр.60}&gt;={сумма стр.61-65}]</t>
  </si>
  <si>
    <t>Ф.K4r разд.1 стл.7 : [{стр.60}&gt;={сумма стр.61-65}]</t>
  </si>
  <si>
    <t>Ф.K4r разд.1 стл.8 : [{стр.60}&gt;={сумма стр.61-65}]</t>
  </si>
  <si>
    <t>Ф.K4r разд.1 стл.9 : [{стр.60}&gt;={сумма стр.61-65}]</t>
  </si>
  <si>
    <t>181167</t>
  </si>
  <si>
    <t>Ф.K4r разд.1 стл.1 : [{стр.105}&lt;={стр.94}]</t>
  </si>
  <si>
    <t>Ф.K4r разд.1 стл.10 : [{стр.105}&lt;={стр.94}]</t>
  </si>
  <si>
    <t>Ф.K4r разд.1 стл.11 : [{стр.105}&lt;={стр.94}]</t>
  </si>
  <si>
    <t>Ф.K4r разд.1 стл.12 : [{стр.105}&lt;={стр.94}]</t>
  </si>
  <si>
    <t>Ф.K4r разд.1 стл.13 : [{стр.105}&lt;={стр.94}]</t>
  </si>
  <si>
    <t>Ф.K4r разд.1 стл.14 : [{стр.105}&lt;={стр.94}]</t>
  </si>
  <si>
    <t>Ф.K4r разд.1 стл.15 : [{стр.105}&lt;={стр.94}]</t>
  </si>
  <si>
    <t>Ф.K4r разд.1 стл.16 : [{стр.105}&lt;={стр.94}]</t>
  </si>
  <si>
    <t>Ф.K4r разд.1 стл.17 : [{стр.105}&lt;={стр.94}]</t>
  </si>
  <si>
    <t>Ф.K4r разд.1 стл.18 : [{стр.105}&lt;={стр.94}]</t>
  </si>
  <si>
    <t>Ф.K4r разд.1 стл.19 : [{стр.105}&lt;={стр.94}]</t>
  </si>
  <si>
    <t>Ф.K4r разд.1 стл.2 : [{стр.105}&lt;={стр.94}]</t>
  </si>
  <si>
    <t>Ф.K4r разд.1 стл.20 : [{стр.105}&lt;={стр.94}]</t>
  </si>
  <si>
    <t>Ф.K4r разд.1 стл.21 : [{стр.105}&lt;={стр.94}]</t>
  </si>
  <si>
    <t>Ф.K4r разд.1 стл.22 : [{стр.105}&lt;={стр.94}]</t>
  </si>
  <si>
    <t>Ф.K4r разд.1 стл.23 : [{стр.105}&lt;={стр.94}]</t>
  </si>
  <si>
    <t>Ф.K4r разд.1 стл.24 : [{стр.105}&lt;={стр.94}]</t>
  </si>
  <si>
    <t>Ф.K4r разд.1 стл.25 : [{стр.105}&lt;={стр.94}]</t>
  </si>
  <si>
    <t>Ф.K4r разд.1 стл.26 : [{стр.105}&lt;={стр.94}]</t>
  </si>
  <si>
    <t>Ф.K4r разд.1 стл.27 : [{стр.105}&lt;={стр.94}]</t>
  </si>
  <si>
    <t>Ф.K4r разд.1 стл.28 : [{стр.105}&lt;={стр.94}]</t>
  </si>
  <si>
    <t>Ф.K4r разд.1 стл.29 : [{стр.105}&lt;={стр.94}]</t>
  </si>
  <si>
    <t>Ф.K4r разд.1 стл.3 : [{стр.105}&lt;={стр.94}]</t>
  </si>
  <si>
    <t>Ф.K4r разд.1 стл.30 : [{стр.105}&lt;={стр.94}]</t>
  </si>
  <si>
    <t>Ф.K4r разд.1 стл.31 : [{стр.105}&lt;={стр.94}]</t>
  </si>
  <si>
    <t>Ф.K4r разд.1 стл.32 : [{стр.105}&lt;={стр.94}]</t>
  </si>
  <si>
    <t>Ф.K4r разд.1 стл.33 : [{стр.105}&lt;={стр.94}]</t>
  </si>
  <si>
    <t>Ф.K4r разд.1 стл.34 : [{стр.105}&lt;={стр.94}]</t>
  </si>
  <si>
    <t>Ф.K4r разд.1 стл.35 : [{стр.105}&lt;={стр.94}]</t>
  </si>
  <si>
    <t>Ф.K4r разд.1 стл.36 : [{стр.105}&lt;={стр.94}]</t>
  </si>
  <si>
    <t>Ф.K4r разд.1 стл.37 : [{стр.105}&lt;={стр.94}]</t>
  </si>
  <si>
    <t>Ф.K4r разд.1 стл.38 : [{стр.105}&lt;={стр.94}]</t>
  </si>
  <si>
    <t>Ф.K4r разд.1 стл.39 : [{стр.105}&lt;={стр.94}]</t>
  </si>
  <si>
    <t>Ф.K4r разд.1 стл.4 : [{стр.105}&lt;={стр.94}]</t>
  </si>
  <si>
    <t>Ф.K4r разд.1 стл.40 : [{стр.105}&lt;={стр.94}]</t>
  </si>
  <si>
    <t>Ф.K4r разд.1 стл.41 : [{стр.105}&lt;={стр.94}]</t>
  </si>
  <si>
    <t>Ф.K4r разд.1 стл.42 : [{стр.105}&lt;={стр.94}]</t>
  </si>
  <si>
    <t>Ф.K4r разд.1 стл.5 : [{стр.105}&lt;={стр.94}]</t>
  </si>
  <si>
    <t>Ф.K4r разд.1 стл.6 : [{стр.105}&lt;={стр.94}]</t>
  </si>
  <si>
    <t>Ф.K4r разд.1 стл.7 : [{стр.105}&lt;={стр.94}]</t>
  </si>
  <si>
    <t>Ф.K4r разд.1 стл.8 : [{стр.105}&lt;={стр.94}]</t>
  </si>
  <si>
    <t>Ф.K4r разд.1 стл.9 : [{стр.105}&lt;={стр.94}]</t>
  </si>
  <si>
    <t>181168</t>
  </si>
  <si>
    <t>Ф.K4r разд.1 стл.1 : [{стр.95}&lt;={стр.105}]</t>
  </si>
  <si>
    <t>181169</t>
  </si>
  <si>
    <t>Ф.K4r разд.1 стр.27 : [{стл.40}=0]</t>
  </si>
  <si>
    <t>Ф.K4r разд.1 стр.28 : [{стл.40}=0]</t>
  </si>
  <si>
    <t>Ф.K4r разд.1 стр.29 : [{стл.40}=0]</t>
  </si>
  <si>
    <t>181170</t>
  </si>
  <si>
    <t>Ф.K4r разд.1 стр.30 : [{стл.40}=0]</t>
  </si>
  <si>
    <t>Ф.K4r разд.1 стр.31 : [{стл.40}=0]</t>
  </si>
  <si>
    <t>Ф.K4r разд.1 стр.32 : [{стл.40}=0]</t>
  </si>
  <si>
    <t>181171</t>
  </si>
  <si>
    <t>Ф.K4r разд.1 стл.1 : [{стр.57}&gt;={сумма стр.58-59}]</t>
  </si>
  <si>
    <t>Ф.K4r разд.1 стл.10 : [{стр.57}&gt;={сумма стр.58-59}]</t>
  </si>
  <si>
    <t>Ф.K4r разд.1 стл.11 : [{стр.57}&gt;={сумма стр.58-59}]</t>
  </si>
  <si>
    <t>Ф.K4r разд.1 стл.12 : [{стр.57}&gt;={сумма стр.58-59}]</t>
  </si>
  <si>
    <t>Ф.K4r разд.1 стл.13 : [{стр.57}&gt;={сумма стр.58-59}]</t>
  </si>
  <si>
    <t>Ф.K4r разд.1 стл.14 : [{стр.57}&gt;={сумма стр.58-59}]</t>
  </si>
  <si>
    <t>Ф.K4r разд.1 стл.15 : [{стр.57}&gt;={сумма стр.58-59}]</t>
  </si>
  <si>
    <t>Ф.K4r разд.1 стл.16 : [{стр.57}&gt;={сумма стр.58-59}]</t>
  </si>
  <si>
    <t>Ф.K4r разд.1 стл.17 : [{стр.57}&gt;={сумма стр.58-59}]</t>
  </si>
  <si>
    <t>Ф.K4r разд.1 стл.18 : [{стр.57}&gt;={сумма стр.58-59}]</t>
  </si>
  <si>
    <t>Ф.K4r разд.1 стл.19 : [{стр.57}&gt;={сумма стр.58-59}]</t>
  </si>
  <si>
    <t>Ф.K4r разд.1 стл.2 : [{стр.57}&gt;={сумма стр.58-59}]</t>
  </si>
  <si>
    <t>Ф.K4r разд.1 стл.20 : [{стр.57}&gt;={сумма стр.58-59}]</t>
  </si>
  <si>
    <t>Ф.K4r разд.1 стл.21 : [{стр.57}&gt;={сумма стр.58-59}]</t>
  </si>
  <si>
    <t>Ф.K4r разд.1 стл.22 : [{стр.57}&gt;={сумма стр.58-59}]</t>
  </si>
  <si>
    <t>Ф.K4r разд.1 стл.23 : [{стр.57}&gt;={сумма стр.58-59}]</t>
  </si>
  <si>
    <t>Ф.K4r разд.1 стл.24 : [{стр.57}&gt;={сумма стр.58-59}]</t>
  </si>
  <si>
    <t>Ф.K4r разд.1 стл.25 : [{стр.57}&gt;={сумма стр.58-59}]</t>
  </si>
  <si>
    <t>Ф.K4r разд.1 стл.26 : [{стр.57}&gt;={сумма стр.58-59}]</t>
  </si>
  <si>
    <t>Ф.K4r разд.1 стл.27 : [{стр.57}&gt;={сумма стр.58-59}]</t>
  </si>
  <si>
    <t>Ф.K4r разд.1 стл.28 : [{стр.57}&gt;={сумма стр.58-59}]</t>
  </si>
  <si>
    <t>Ф.K4r разд.1 стл.29 : [{стр.57}&gt;={сумма стр.58-59}]</t>
  </si>
  <si>
    <t>Ф.K4r разд.1 стл.3 : [{стр.57}&gt;={сумма стр.58-59}]</t>
  </si>
  <si>
    <t>Ф.K4r разд.1 стл.30 : [{стр.57}&gt;={сумма стр.58-59}]</t>
  </si>
  <si>
    <t>Ф.K4r разд.1 стл.31 : [{стр.57}&gt;={сумма стр.58-59}]</t>
  </si>
  <si>
    <t>Ф.K4r разд.1 стл.32 : [{стр.57}&gt;={сумма стр.58-59}]</t>
  </si>
  <si>
    <t>Ф.K4r разд.1 стл.33 : [{стр.57}&gt;={сумма стр.58-59}]</t>
  </si>
  <si>
    <t>Ф.K4r разд.1 стл.34 : [{стр.57}&gt;={сумма стр.58-59}]</t>
  </si>
  <si>
    <t>Ф.K4r разд.1 стл.35 : [{стр.57}&gt;={сумма стр.58-59}]</t>
  </si>
  <si>
    <t>Ф.K4r разд.1 стл.36 : [{стр.57}&gt;={сумма стр.58-59}]</t>
  </si>
  <si>
    <t>Ф.K4r разд.1 стл.37 : [{стр.57}&gt;={сумма стр.58-59}]</t>
  </si>
  <si>
    <t>Ф.K4r разд.1 стл.38 : [{стр.57}&gt;={сумма стр.58-59}]</t>
  </si>
  <si>
    <t>Ф.K4r разд.1 стл.39 : [{стр.57}&gt;={сумма стр.58-59}]</t>
  </si>
  <si>
    <t>Ф.K4r разд.1 стл.4 : [{стр.57}&gt;={сумма стр.58-59}]</t>
  </si>
  <si>
    <t>Ф.K4r разд.1 стл.40 : [{стр.57}&gt;={сумма стр.58-59}]</t>
  </si>
  <si>
    <t>Ф.K4r разд.1 стл.41 : [{стр.57}&gt;={сумма стр.58-59}]</t>
  </si>
  <si>
    <t>Ф.K4r разд.1 стл.42 : [{стр.57}&gt;={сумма стр.58-59}]</t>
  </si>
  <si>
    <t>Ф.K4r разд.1 стл.5 : [{стр.57}&gt;={сумма стр.58-59}]</t>
  </si>
  <si>
    <t>Ф.K4r разд.1 стл.6 : [{стр.57}&gt;={сумма стр.58-59}]</t>
  </si>
  <si>
    <t>Ф.K4r разд.1 стл.7 : [{стр.57}&gt;={сумма стр.58-59}]</t>
  </si>
  <si>
    <t>Ф.K4r разд.1 стл.8 : [{стр.57}&gt;={сумма стр.58-59}]</t>
  </si>
  <si>
    <t>Ф.K4r разд.1 стл.9 : [{стр.57}&gt;={сумма стр.58-59}]</t>
  </si>
  <si>
    <t>181172</t>
  </si>
  <si>
    <t>Ф.K4r разд.1 стр.56 : [{стл.40}=0]</t>
  </si>
  <si>
    <t>181173</t>
  </si>
  <si>
    <t>Ф.K4r разд.1 стл.1 : [{стр.46}&gt;={сумма стр.47-56}]</t>
  </si>
  <si>
    <t>Ф.K4r разд.1 стл.10 : [{стр.46}&gt;={сумма стр.47-56}]</t>
  </si>
  <si>
    <t>Ф.K4r разд.1 стл.11 : [{стр.46}&gt;={сумма стр.47-56}]</t>
  </si>
  <si>
    <t>Ф.K4r разд.1 стл.12 : [{стр.46}&gt;={сумма стр.47-56}]</t>
  </si>
  <si>
    <t>Ф.K4r разд.1 стл.13 : [{стр.46}&gt;={сумма стр.47-56}]</t>
  </si>
  <si>
    <t>Ф.K4r разд.1 стл.14 : [{стр.46}&gt;={сумма стр.47-56}]</t>
  </si>
  <si>
    <t>Ф.K4r разд.1 стл.15 : [{стр.46}&gt;={сумма стр.47-56}]</t>
  </si>
  <si>
    <t>Ф.K4r разд.1 стл.16 : [{стр.46}&gt;={сумма стр.47-56}]</t>
  </si>
  <si>
    <t>Ф.K4r разд.1 стл.17 : [{стр.46}&gt;={сумма стр.47-56}]</t>
  </si>
  <si>
    <t>Ф.K4r разд.1 стл.18 : [{стр.46}&gt;={сумма стр.47-56}]</t>
  </si>
  <si>
    <t>Ф.K4r разд.1 стл.19 : [{стр.46}&gt;={сумма стр.47-56}]</t>
  </si>
  <si>
    <t>Ф.K4r разд.1 стл.2 : [{стр.46}&gt;={сумма стр.47-56}]</t>
  </si>
  <si>
    <t>Ф.K4r разд.1 стл.20 : [{стр.46}&gt;={сумма стр.47-56}]</t>
  </si>
  <si>
    <t>Ф.K4r разд.1 стл.21 : [{стр.46}&gt;={сумма стр.47-56}]</t>
  </si>
  <si>
    <t>Ф.K4r разд.1 стл.22 : [{стр.46}&gt;={сумма стр.47-56}]</t>
  </si>
  <si>
    <t>Ф.K4r разд.1 стл.23 : [{стр.46}&gt;={сумма стр.47-56}]</t>
  </si>
  <si>
    <t>Ф.K4r разд.1 стл.24 : [{стр.46}&gt;={сумма стр.47-56}]</t>
  </si>
  <si>
    <t>Ф.K4r разд.1 стл.25 : [{стр.46}&gt;={сумма стр.47-56}]</t>
  </si>
  <si>
    <t>Ф.K4r разд.1 стл.26 : [{стр.46}&gt;={сумма стр.47-56}]</t>
  </si>
  <si>
    <t>Ф.K4r разд.1 стл.27 : [{стр.46}&gt;={сумма стр.47-56}]</t>
  </si>
  <si>
    <t>Ф.K4r разд.1 стл.28 : [{стр.46}&gt;={сумма стр.47-56}]</t>
  </si>
  <si>
    <t>Ф.K4r разд.1 стл.29 : [{стр.46}&gt;={сумма стр.47-56}]</t>
  </si>
  <si>
    <t>Ф.K4r разд.1 стл.3 : [{стр.46}&gt;={сумма стр.47-56}]</t>
  </si>
  <si>
    <t>Ф.K4r разд.1 стл.30 : [{стр.46}&gt;={сумма стр.47-56}]</t>
  </si>
  <si>
    <t>Ф.K4r разд.1 стл.31 : [{стр.46}&gt;={сумма стр.47-56}]</t>
  </si>
  <si>
    <t>Ф.K4r разд.1 стл.32 : [{стр.46}&gt;={сумма стр.47-56}]</t>
  </si>
  <si>
    <t>Ф.K4r разд.1 стл.33 : [{стр.46}&gt;={сумма стр.47-56}]</t>
  </si>
  <si>
    <t>Ф.K4r разд.1 стл.34 : [{стр.46}&gt;={сумма стр.47-56}]</t>
  </si>
  <si>
    <t>Ф.K4r разд.1 стл.35 : [{стр.46}&gt;={сумма стр.47-56}]</t>
  </si>
  <si>
    <t>Ф.K4r разд.1 стл.36 : [{стр.46}&gt;={сумма стр.47-56}]</t>
  </si>
  <si>
    <t>Ф.K4r разд.1 стл.37 : [{стр.46}&gt;={сумма стр.47-56}]</t>
  </si>
  <si>
    <t>Ф.K4r разд.1 стл.38 : [{стр.46}&gt;={сумма стр.47-56}]</t>
  </si>
  <si>
    <t>Ф.K4r разд.1 стл.39 : [{стр.46}&gt;={сумма стр.47-56}]</t>
  </si>
  <si>
    <t>Ф.K4r разд.1 стл.4 : [{стр.46}&gt;={сумма стр.47-56}]</t>
  </si>
  <si>
    <t>Ф.K4r разд.1 стл.40 : [{стр.46}&gt;={сумма стр.47-56}]</t>
  </si>
  <si>
    <t>Ф.K4r разд.1 стл.41 : [{стр.46}&gt;={сумма стр.47-56}]</t>
  </si>
  <si>
    <t>Ф.K4r разд.1 стл.42 : [{стр.46}&gt;={сумма стр.47-56}]</t>
  </si>
  <si>
    <t>Ф.K4r разд.1 стл.5 : [{стр.46}&gt;={сумма стр.47-56}]</t>
  </si>
  <si>
    <t>Ф.K4r разд.1 стл.6 : [{стр.46}&gt;={сумма стр.47-56}]</t>
  </si>
  <si>
    <t>Ф.K4r разд.1 стл.7 : [{стр.46}&gt;={сумма стр.47-56}]</t>
  </si>
  <si>
    <t>Ф.K4r разд.1 стл.8 : [{стр.46}&gt;={сумма стр.47-56}]</t>
  </si>
  <si>
    <t>Ф.K4r разд.1 стл.9 : [{стр.46}&gt;={сумма стр.47-56}]</t>
  </si>
  <si>
    <t>181174</t>
  </si>
  <si>
    <t>Ф.K4r разд.1 стл.1 : [{стр.106}&lt;={стр.92}]</t>
  </si>
  <si>
    <t>Ф.K4r разд.1 стл.10 : [{стр.106}&lt;={стр.92}]</t>
  </si>
  <si>
    <t>Ф.K4r разд.1 стл.11 : [{стр.106}&lt;={стр.92}]</t>
  </si>
  <si>
    <t>Ф.K4r разд.1 стл.12 : [{стр.106}&lt;={стр.92}]</t>
  </si>
  <si>
    <t>Ф.K4r разд.1 стл.13 : [{стр.106}&lt;={стр.92}]</t>
  </si>
  <si>
    <t>Ф.K4r разд.1 стл.14 : [{стр.106}&lt;={стр.92}]</t>
  </si>
  <si>
    <t>Ф.K4r разд.1 стл.15 : [{стр.106}&lt;={стр.92}]</t>
  </si>
  <si>
    <t>Ф.K4r разд.1 стл.16 : [{стр.106}&lt;={стр.92}]</t>
  </si>
  <si>
    <t>Ф.K4r разд.1 стл.17 : [{стр.106}&lt;={стр.92}]</t>
  </si>
  <si>
    <t>Ф.K4r разд.1 стл.18 : [{стр.106}&lt;={стр.92}]</t>
  </si>
  <si>
    <t>Ф.K4r разд.1 стл.19 : [{стр.106}&lt;={стр.92}]</t>
  </si>
  <si>
    <t>Ф.K4r разд.1 стл.2 : [{стр.106}&lt;={стр.92}]</t>
  </si>
  <si>
    <t>Ф.K4r разд.1 стл.20 : [{стр.106}&lt;={стр.92}]</t>
  </si>
  <si>
    <t>Ф.K4r разд.1 стл.21 : [{стр.106}&lt;={стр.92}]</t>
  </si>
  <si>
    <t>Ф.K4r разд.1 стл.22 : [{стр.106}&lt;={стр.92}]</t>
  </si>
  <si>
    <t>Ф.K4r разд.1 стл.23 : [{стр.106}&lt;={стр.92}]</t>
  </si>
  <si>
    <t>Ф.K4r разд.1 стл.24 : [{стр.106}&lt;={стр.92}]</t>
  </si>
  <si>
    <t>Ф.K4r разд.1 стл.25 : [{стр.106}&lt;={стр.92}]</t>
  </si>
  <si>
    <t>Ф.K4r разд.1 стл.26 : [{стр.106}&lt;={стр.92}]</t>
  </si>
  <si>
    <t>Ф.K4r разд.1 стл.27 : [{стр.106}&lt;={стр.92}]</t>
  </si>
  <si>
    <t>Ф.K4r разд.1 стл.28 : [{стр.106}&lt;={стр.92}]</t>
  </si>
  <si>
    <t>Ф.K4r разд.1 стл.29 : [{стр.106}&lt;={стр.92}]</t>
  </si>
  <si>
    <t>Ф.K4r разд.1 стл.3 : [{стр.106}&lt;={стр.92}]</t>
  </si>
  <si>
    <t>Ф.K4r разд.1 стл.30 : [{стр.106}&lt;={стр.92}]</t>
  </si>
  <si>
    <t>Ф.K4r разд.1 стл.31 : [{стр.106}&lt;={стр.92}]</t>
  </si>
  <si>
    <t>Ф.K4r разд.1 стл.32 : [{стр.106}&lt;={стр.92}]</t>
  </si>
  <si>
    <t>Ф.K4r разд.1 стл.33 : [{стр.106}&lt;={стр.92}]</t>
  </si>
  <si>
    <t>Ф.K4r разд.1 стл.34 : [{стр.106}&lt;={стр.92}]</t>
  </si>
  <si>
    <t>Ф.K4r разд.1 стл.35 : [{стр.106}&lt;={стр.92}]</t>
  </si>
  <si>
    <t>Ф.K4r разд.1 стл.36 : [{стр.106}&lt;={стр.92}]</t>
  </si>
  <si>
    <t>Ф.K4r разд.1 стл.37 : [{стр.106}&lt;={стр.92}]</t>
  </si>
  <si>
    <t>Ф.K4r разд.1 стл.38 : [{стр.106}&lt;={стр.92}]</t>
  </si>
  <si>
    <t>Ф.K4r разд.1 стл.39 : [{стр.106}&lt;={стр.92}]</t>
  </si>
  <si>
    <t>Ф.K4r разд.1 стл.4 : [{стр.106}&lt;={стр.92}]</t>
  </si>
  <si>
    <t>Ф.K4r разд.1 стл.40 : [{стр.106}&lt;={стр.92}]</t>
  </si>
  <si>
    <t>Ф.K4r разд.1 стл.41 : [{стр.106}&lt;={стр.92}]</t>
  </si>
  <si>
    <t>Ф.K4r разд.1 стл.42 : [{стр.106}&lt;={стр.92}]</t>
  </si>
  <si>
    <t>Ф.K4r разд.1 стл.5 : [{стр.106}&lt;={стр.92}]</t>
  </si>
  <si>
    <t>Ф.K4r разд.1 стл.6 : [{стр.106}&lt;={стр.92}]</t>
  </si>
  <si>
    <t>Ф.K4r разд.1 стл.7 : [{стр.106}&lt;={стр.92}]</t>
  </si>
  <si>
    <t>Ф.K4r разд.1 стл.8 : [{стр.106}&lt;={стр.92}]</t>
  </si>
  <si>
    <t>Ф.K4r разд.1 стл.9 : [{стр.106}&lt;={стр.92}]</t>
  </si>
  <si>
    <t>181175</t>
  </si>
  <si>
    <t>Ф.K4r разд.1 стл.1 : [{стр.100}&lt;={стр.99}]</t>
  </si>
  <si>
    <t>Ф.K4r разд.1 стл.10 : [{стр.100}&lt;={стр.99}]</t>
  </si>
  <si>
    <t>Ф.K4r разд.1 стл.11 : [{стр.100}&lt;={стр.99}]</t>
  </si>
  <si>
    <t>Ф.K4r разд.1 стл.12 : [{стр.100}&lt;={стр.99}]</t>
  </si>
  <si>
    <t>Ф.K4r разд.1 стл.13 : [{стр.100}&lt;={стр.99}]</t>
  </si>
  <si>
    <t>Ф.K4r разд.1 стл.14 : [{стр.100}&lt;={стр.99}]</t>
  </si>
  <si>
    <t>Ф.K4r разд.1 стл.15 : [{стр.100}&lt;={стр.99}]</t>
  </si>
  <si>
    <t>Ф.K4r разд.1 стл.16 : [{стр.100}&lt;={стр.99}]</t>
  </si>
  <si>
    <t>Ф.K4r разд.1 стл.17 : [{стр.100}&lt;={стр.99}]</t>
  </si>
  <si>
    <t>Ф.K4r разд.1 стл.18 : [{стр.100}&lt;={стр.99}]</t>
  </si>
  <si>
    <t>Ф.K4r разд.1 стл.19 : [{стр.100}&lt;={стр.99}]</t>
  </si>
  <si>
    <t>Ф.K4r разд.1 стл.2 : [{стр.100}&lt;={стр.99}]</t>
  </si>
  <si>
    <t>Ф.K4r разд.1 стл.20 : [{стр.100}&lt;={стр.99}]</t>
  </si>
  <si>
    <t>Ф.K4r разд.1 стл.21 : [{стр.100}&lt;={стр.99}]</t>
  </si>
  <si>
    <t>Ф.K4r разд.1 стл.22 : [{стр.100}&lt;={стр.99}]</t>
  </si>
  <si>
    <t>Ф.K4r разд.1 стл.23 : [{стр.100}&lt;={стр.99}]</t>
  </si>
  <si>
    <t>Ф.K4r разд.1 стл.24 : [{стр.100}&lt;={стр.99}]</t>
  </si>
  <si>
    <t>Ф.K4r разд.1 стл.25 : [{стр.100}&lt;={стр.99}]</t>
  </si>
  <si>
    <t>Ф.K4r разд.1 стл.26 : [{стр.100}&lt;={стр.99}]</t>
  </si>
  <si>
    <t>Ф.K4r разд.1 стл.27 : [{стр.100}&lt;={стр.99}]</t>
  </si>
  <si>
    <t>Ф.K4r разд.1 стл.28 : [{стр.100}&lt;={стр.99}]</t>
  </si>
  <si>
    <t>Ф.K4r разд.1 стл.29 : [{стр.100}&lt;={стр.99}]</t>
  </si>
  <si>
    <t>Ф.K4r разд.1 стл.3 : [{стр.100}&lt;={стр.99}]</t>
  </si>
  <si>
    <t>Ф.K4r разд.1 стл.30 : [{стр.100}&lt;={стр.99}]</t>
  </si>
  <si>
    <t>Ф.K4r разд.1 стл.31 : [{стр.100}&lt;={стр.99}]</t>
  </si>
  <si>
    <t>Ф.K4r разд.1 стл.32 : [{стр.100}&lt;={стр.99}]</t>
  </si>
  <si>
    <t>Ф.K4r разд.1 стл.33 : [{стр.100}&lt;={стр.99}]</t>
  </si>
  <si>
    <t>Ф.K4r разд.1 стл.34 : [{стр.100}&lt;={стр.99}]</t>
  </si>
  <si>
    <t>Ф.K4r разд.1 стл.35 : [{стр.100}&lt;={стр.99}]</t>
  </si>
  <si>
    <t>Ф.K4r разд.1 стл.36 : [{стр.100}&lt;={стр.99}]</t>
  </si>
  <si>
    <t>Ф.K4r разд.1 стл.37 : [{стр.100}&lt;={стр.99}]</t>
  </si>
  <si>
    <t>Ф.K4r разд.1 стл.38 : [{стр.100}&lt;={стр.99}]</t>
  </si>
  <si>
    <t>Ф.K4r разд.1 стл.39 : [{стр.100}&lt;={стр.99}]</t>
  </si>
  <si>
    <t>Ф.K4r разд.1 стл.4 : [{стр.100}&lt;={стр.99}]</t>
  </si>
  <si>
    <t>Ф.K4r разд.1 стл.40 : [{стр.100}&lt;={стр.99}]</t>
  </si>
  <si>
    <t>Ф.K4r разд.1 стл.41 : [{стр.100}&lt;={стр.99}]</t>
  </si>
  <si>
    <t>Ф.K4r разд.1 стл.42 : [{стр.100}&lt;={стр.99}]</t>
  </si>
  <si>
    <t>Ф.K4r разд.1 стл.5 : [{стр.100}&lt;={стр.99}]</t>
  </si>
  <si>
    <t>Ф.K4r разд.1 стл.6 : [{стр.100}&lt;={стр.99}]</t>
  </si>
  <si>
    <t>Ф.K4r разд.1 стл.7 : [{стр.100}&lt;={стр.99}]</t>
  </si>
  <si>
    <t>Ф.K4r разд.1 стл.8 : [{стр.100}&lt;={стр.99}]</t>
  </si>
  <si>
    <t>Ф.K4r разд.1 стл.9 : [{стр.100}&lt;={стр.99}]</t>
  </si>
  <si>
    <t>181176</t>
  </si>
  <si>
    <t>Ф.K4r разд.1 стр.106 : [{стл.31}=0]</t>
  </si>
  <si>
    <t>Ф.K4r разд.1 стр.107 : [{стл.31}=0]</t>
  </si>
  <si>
    <t>181177</t>
  </si>
  <si>
    <t>Ф.K4r разд.1 стл.1 : [{стр.20}&gt;={сумма стр.21-22}]</t>
  </si>
  <si>
    <t>Ф.K4r разд.1 стл.10 : [{стр.20}&gt;={сумма стр.21-22}]</t>
  </si>
  <si>
    <t>Ф.K4r разд.1 стл.11 : [{стр.20}&gt;={сумма стр.21-22}]</t>
  </si>
  <si>
    <t>Ф.K4r разд.1 стл.12 : [{стр.20}&gt;={сумма стр.21-22}]</t>
  </si>
  <si>
    <t>Ф.K4r разд.1 стл.13 : [{стр.20}&gt;={сумма стр.21-22}]</t>
  </si>
  <si>
    <t>Ф.K4r разд.1 стл.14 : [{стр.20}&gt;={сумма стр.21-22}]</t>
  </si>
  <si>
    <t>Ф.K4r разд.1 стл.15 : [{стр.20}&gt;={сумма стр.21-22}]</t>
  </si>
  <si>
    <t>Ф.K4r разд.1 стл.16 : [{стр.20}&gt;={сумма стр.21-22}]</t>
  </si>
  <si>
    <t>Ф.K4r разд.1 стл.17 : [{стр.20}&gt;={сумма стр.21-22}]</t>
  </si>
  <si>
    <t>Ф.K4r разд.1 стл.18 : [{стр.20}&gt;={сумма стр.21-22}]</t>
  </si>
  <si>
    <t>Ф.K4r разд.1 стл.19 : [{стр.20}&gt;={сумма стр.21-22}]</t>
  </si>
  <si>
    <t>Ф.K4r разд.1 стл.2 : [{стр.20}&gt;={сумма стр.21-22}]</t>
  </si>
  <si>
    <t>Ф.K4r разд.1 стл.20 : [{стр.20}&gt;={сумма стр.21-22}]</t>
  </si>
  <si>
    <t>Ф.K4r разд.1 стл.21 : [{стр.20}&gt;={сумма стр.21-22}]</t>
  </si>
  <si>
    <t>Ф.K4r разд.1 стл.22 : [{стр.20}&gt;={сумма стр.21-22}]</t>
  </si>
  <si>
    <t>Ф.K4r разд.1 стл.23 : [{стр.20}&gt;={сумма стр.21-22}]</t>
  </si>
  <si>
    <t>Ф.K4r разд.1 стл.24 : [{стр.20}&gt;={сумма стр.21-22}]</t>
  </si>
  <si>
    <t>Ф.K4r разд.1 стл.25 : [{стр.20}&gt;={сумма стр.21-22}]</t>
  </si>
  <si>
    <t>Ф.K4r разд.1 стл.26 : [{стр.20}&gt;={сумма стр.21-22}]</t>
  </si>
  <si>
    <t>Ф.K4r разд.1 стл.27 : [{стр.20}&gt;={сумма стр.21-22}]</t>
  </si>
  <si>
    <t>Ф.K4r разд.1 стл.28 : [{стр.20}&gt;={сумма стр.21-22}]</t>
  </si>
  <si>
    <t>Ф.K4r разд.1 стл.29 : [{стр.20}&gt;={сумма стр.21-22}]</t>
  </si>
  <si>
    <t>Ф.K4r разд.1 стл.3 : [{стр.20}&gt;={сумма стр.21-22}]</t>
  </si>
  <si>
    <t>Ф.K4r разд.1 стл.30 : [{стр.20}&gt;={сумма стр.21-22}]</t>
  </si>
  <si>
    <t>Ф.K4r разд.1 стл.31 : [{стр.20}&gt;={сумма стр.21-22}]</t>
  </si>
  <si>
    <t>Ф.K4r разд.1 стл.32 : [{стр.20}&gt;={сумма стр.21-22}]</t>
  </si>
  <si>
    <t>Ф.K4r разд.1 стл.33 : [{стр.20}&gt;={сумма стр.21-22}]</t>
  </si>
  <si>
    <t>Ф.K4r разд.1 стл.34 : [{стр.20}&gt;={сумма стр.21-22}]</t>
  </si>
  <si>
    <t>Ф.K4r разд.1 стл.35 : [{стр.20}&gt;={сумма стр.21-22}]</t>
  </si>
  <si>
    <t>Ф.K4r разд.1 стл.36 : [{стр.20}&gt;={сумма стр.21-22}]</t>
  </si>
  <si>
    <t>Ф.K4r разд.1 стл.37 : [{стр.20}&gt;={сумма стр.21-22}]</t>
  </si>
  <si>
    <t>Ф.K4r разд.1 стл.38 : [{стр.20}&gt;={сумма стр.21-22}]</t>
  </si>
  <si>
    <t>Ф.K4r разд.1 стл.39 : [{стр.20}&gt;={сумма стр.21-22}]</t>
  </si>
  <si>
    <t>Ф.K4r разд.1 стл.4 : [{стр.20}&gt;={сумма стр.21-22}]</t>
  </si>
  <si>
    <t>Ф.K4r разд.1 стл.40 : [{стр.20}&gt;={сумма стр.21-22}]</t>
  </si>
  <si>
    <t>Ф.K4r разд.1 стл.41 : [{стр.20}&gt;={сумма стр.21-22}]</t>
  </si>
  <si>
    <t>Ф.K4r разд.1 стл.42 : [{стр.20}&gt;={сумма стр.21-22}]</t>
  </si>
  <si>
    <t>Ф.K4r разд.1 стл.5 : [{стр.20}&gt;={сумма стр.21-22}]</t>
  </si>
  <si>
    <t>Ф.K4r разд.1 стл.6 : [{стр.20}&gt;={сумма стр.21-22}]</t>
  </si>
  <si>
    <t>Ф.K4r разд.1 стл.7 : [{стр.20}&gt;={сумма стр.21-22}]</t>
  </si>
  <si>
    <t>Ф.K4r разд.1 стл.8 : [{стр.20}&gt;={сумма стр.21-22}]</t>
  </si>
  <si>
    <t>Ф.K4r разд.1 стл.9 : [{стр.20}&gt;={сумма стр.21-22}]</t>
  </si>
  <si>
    <t>181178</t>
  </si>
  <si>
    <t>Ф.K4r разд.1 стр.1 : [{стл.1}={сумма стл.2-4}+{сумма стл.15-28}]</t>
  </si>
  <si>
    <t>Ф.K4r разд.1 стр.10 : [{стл.1}={сумма стл.2-4}+{сумма стл.15-28}]</t>
  </si>
  <si>
    <t>Ф.K4r разд.1 стр.100 : [{стл.1}={сумма стл.2-4}+{сумма стл.15-28}]</t>
  </si>
  <si>
    <t>Ф.K4r разд.1 стр.101 : [{стл.1}={сумма стл.2-4}+{сумма стл.15-28}]</t>
  </si>
  <si>
    <t>Ф.K4r разд.1 стр.102 : [{стл.1}={сумма стл.2-4}+{сумма стл.15-28}]</t>
  </si>
  <si>
    <t>Ф.K4r разд.1 стр.103 : [{стл.1}={сумма стл.2-4}+{сумма стл.15-28}]</t>
  </si>
  <si>
    <t>Ф.K4r разд.1 стр.104 : [{стл.1}={сумма стл.2-4}+{сумма стл.15-28}]</t>
  </si>
  <si>
    <t>Ф.K4r разд.1 стр.105 : [{стл.1}={сумма стл.2-4}+{сумма стл.15-28}]</t>
  </si>
  <si>
    <t>Ф.K4r разд.1 стр.106 : [{стл.1}={сумма стл.2-4}+{сумма стл.15-28}]</t>
  </si>
  <si>
    <t>Ф.K4r разд.1 стр.107 : [{стл.1}={сумма стл.2-4}+{сумма стл.15-28}]</t>
  </si>
  <si>
    <t>Ф.K4r разд.1 стр.108 : [{стл.1}={сумма стл.2-4}+{сумма стл.15-28}]</t>
  </si>
  <si>
    <t>Ф.K4r разд.1 стр.109 : [{стл.1}={сумма стл.2-4}+{сумма стл.15-28}]</t>
  </si>
  <si>
    <t>Ф.K4r разд.1 стр.11 : [{стл.1}={сумма стл.2-4}+{сумма стл.15-28}]</t>
  </si>
  <si>
    <t>Ф.K4r разд.1 стр.110 : [{стл.1}={сумма стл.2-4}+{сумма стл.15-28}]</t>
  </si>
  <si>
    <t>Ф.K4r разд.1 стр.111 : [{стл.1}={сумма стл.2-4}+{сумма стл.15-28}]</t>
  </si>
  <si>
    <t>Ф.K4r разд.1 стр.112 : [{стл.1}={сумма стл.2-4}+{сумма стл.15-28}]</t>
  </si>
  <si>
    <t>Ф.K4r разд.1 стр.113 : [{стл.1}={сумма стл.2-4}+{сумма стл.15-28}]</t>
  </si>
  <si>
    <t>Ф.K4r разд.1 стр.114 : [{стл.1}={сумма стл.2-4}+{сумма стл.15-28}]</t>
  </si>
  <si>
    <t>Ф.K4r разд.1 стр.12 : [{стл.1}={сумма стл.2-4}+{сумма стл.15-28}]</t>
  </si>
  <si>
    <t>Ф.K4r разд.1 стр.13 : [{стл.1}={сумма стл.2-4}+{сумма стл.15-28}]</t>
  </si>
  <si>
    <t>Ф.K4r разд.1 стр.14 : [{стл.1}={сумма стл.2-4}+{сумма стл.15-28}]</t>
  </si>
  <si>
    <t>Ф.K4r разд.1 стр.15 : [{стл.1}={сумма стл.2-4}+{сумма стл.15-28}]</t>
  </si>
  <si>
    <t>Ф.K4r разд.1 стр.16 : [{стл.1}={сумма стл.2-4}+{сумма стл.15-28}]</t>
  </si>
  <si>
    <t>Ф.K4r разд.1 стр.17 : [{стл.1}={сумма стл.2-4}+{сумма стл.15-28}]</t>
  </si>
  <si>
    <t>Ф.K4r разд.1 стр.18 : [{стл.1}={сумма стл.2-4}+{сумма стл.15-28}]</t>
  </si>
  <si>
    <t>Ф.K4r разд.1 стр.19 : [{стл.1}={сумма стл.2-4}+{сумма стл.15-28}]</t>
  </si>
  <si>
    <t>Ф.K4r разд.1 стр.2 : [{стл.1}={сумма стл.2-4}+{сумма стл.15-28}]</t>
  </si>
  <si>
    <t>Ф.K4r разд.1 стр.20 : [{стл.1}={сумма стл.2-4}+{сумма стл.15-28}]</t>
  </si>
  <si>
    <t>Ф.K4r разд.1 стр.21 : [{стл.1}={сумма стл.2-4}+{сумма стл.15-28}]</t>
  </si>
  <si>
    <t>Ф.K4r разд.1 стр.22 : [{стл.1}={сумма стл.2-4}+{сумма стл.15-28}]</t>
  </si>
  <si>
    <t>Ф.K4r разд.1 стр.23 : [{стл.1}={сумма стл.2-4}+{сумма стл.15-28}]</t>
  </si>
  <si>
    <t>Ф.K4r разд.1 стр.24 : [{стл.1}={сумма стл.2-4}+{сумма стл.15-28}]</t>
  </si>
  <si>
    <t>Ф.K4r разд.1 стр.25 : [{стл.1}={сумма стл.2-4}+{сумма стл.15-28}]</t>
  </si>
  <si>
    <t>Ф.K4r разд.1 стр.26 : [{стл.1}={сумма стл.2-4}+{сумма стл.15-28}]</t>
  </si>
  <si>
    <t>Ф.K4r разд.1 стр.27 : [{стл.1}={сумма стл.2-4}+{сумма стл.15-28}]</t>
  </si>
  <si>
    <t>Ф.K4r разд.1 стр.28 : [{стл.1}={сумма стл.2-4}+{сумма стл.15-28}]</t>
  </si>
  <si>
    <t>Ф.K4r разд.1 стр.29 : [{стл.1}={сумма стл.2-4}+{сумма стл.15-28}]</t>
  </si>
  <si>
    <t>Ф.K4r разд.1 стр.3 : [{стл.1}={сумма стл.2-4}+{сумма стл.15-28}]</t>
  </si>
  <si>
    <t>Ф.K4r разд.1 стр.30 : [{стл.1}={сумма стл.2-4}+{сумма стл.15-28}]</t>
  </si>
  <si>
    <t>Ф.K4r разд.1 стр.31 : [{стл.1}={сумма стл.2-4}+{сумма стл.15-28}]</t>
  </si>
  <si>
    <t>Ф.K4r разд.1 стр.32 : [{стл.1}={сумма стл.2-4}+{сумма стл.15-28}]</t>
  </si>
  <si>
    <t>Ф.K4r разд.1 стр.33 : [{стл.1}={сумма стл.2-4}+{сумма стл.15-28}]</t>
  </si>
  <si>
    <t>Ф.K4r разд.1 стр.34 : [{стл.1}={сумма стл.2-4}+{сумма стл.15-28}]</t>
  </si>
  <si>
    <t>Ф.K4r разд.1 стр.35 : [{стл.1}={сумма стл.2-4}+{сумма стл.15-28}]</t>
  </si>
  <si>
    <t>Ф.K4r разд.1 стр.36 : [{стл.1}={сумма стл.2-4}+{сумма стл.15-28}]</t>
  </si>
  <si>
    <t>Ф.K4r разд.1 стр.37 : [{стл.1}={сумма стл.2-4}+{сумма стл.15-28}]</t>
  </si>
  <si>
    <t>Ф.K4r разд.1 стр.38 : [{стл.1}={сумма стл.2-4}+{сумма стл.15-28}]</t>
  </si>
  <si>
    <t>Ф.K4r разд.1 стр.39 : [{стл.1}={сумма стл.2-4}+{сумма стл.15-28}]</t>
  </si>
  <si>
    <t>Ф.K4r разд.1 стр.4 : [{стл.1}={сумма стл.2-4}+{сумма стл.15-28}]</t>
  </si>
  <si>
    <t>Ф.K4r разд.1 стр.40 : [{стл.1}={сумма стл.2-4}+{сумма стл.15-28}]</t>
  </si>
  <si>
    <t>Ф.K4r разд.1 стр.41 : [{стл.1}={сумма стл.2-4}+{сумма стл.15-28}]</t>
  </si>
  <si>
    <t>Ф.K4r разд.1 стр.42 : [{стл.1}={сумма стл.2-4}+{сумма стл.15-28}]</t>
  </si>
  <si>
    <t>Ф.K4r разд.1 стр.43 : [{стл.1}={сумма стл.2-4}+{сумма стл.15-28}]</t>
  </si>
  <si>
    <t>Ф.K4r разд.1 стр.44 : [{стл.1}={сумма стл.2-4}+{сумма стл.15-28}]</t>
  </si>
  <si>
    <t>Ф.K4r разд.1 стр.45 : [{стл.1}={сумма стл.2-4}+{сумма стл.15-28}]</t>
  </si>
  <si>
    <t>Ф.K4r разд.1 стр.46 : [{стл.1}={сумма стл.2-4}+{сумма стл.15-28}]</t>
  </si>
  <si>
    <t>Ф.K4r разд.1 стр.47 : [{стл.1}={сумма стл.2-4}+{сумма стл.15-28}]</t>
  </si>
  <si>
    <t>Ф.K4r разд.1 стр.48 : [{стл.1}={сумма стл.2-4}+{сумма стл.15-28}]</t>
  </si>
  <si>
    <t>Ф.K4r разд.1 стр.49 : [{стл.1}={сумма стл.2-4}+{сумма стл.15-28}]</t>
  </si>
  <si>
    <t>Ф.K4r разд.1 стр.5 : [{стл.1}={сумма стл.2-4}+{сумма стл.15-28}]</t>
  </si>
  <si>
    <t>Ф.K4r разд.1 стр.50 : [{стл.1}={сумма стл.2-4}+{сумма стл.15-28}]</t>
  </si>
  <si>
    <t>Ф.K4r разд.1 стр.51 : [{стл.1}={сумма стл.2-4}+{сумма стл.15-28}]</t>
  </si>
  <si>
    <t>Ф.K4r разд.1 стр.52 : [{стл.1}={сумма стл.2-4}+{сумма стл.15-28}]</t>
  </si>
  <si>
    <t>Ф.K4r разд.1 стр.53 : [{стл.1}={сумма стл.2-4}+{сумма стл.15-28}]</t>
  </si>
  <si>
    <t>Ф.K4r разд.1 стр.54 : [{стл.1}={сумма стл.2-4}+{сумма стл.15-28}]</t>
  </si>
  <si>
    <t>Ф.K4r разд.1 стр.55 : [{стл.1}={сумма стл.2-4}+{сумма стл.15-28}]</t>
  </si>
  <si>
    <t>Ф.K4r разд.1 стр.56 : [{стл.1}={сумма стл.2-4}+{сумма стл.15-28}]</t>
  </si>
  <si>
    <t>Ф.K4r разд.1 стр.57 : [{стл.1}={сумма стл.2-4}+{сумма стл.15-28}]</t>
  </si>
  <si>
    <t>Ф.K4r разд.1 стр.58 : [{стл.1}={сумма стл.2-4}+{сумма стл.15-28}]</t>
  </si>
  <si>
    <t>Ф.K4r разд.1 стр.59 : [{стл.1}={сумма стл.2-4}+{сумма стл.15-28}]</t>
  </si>
  <si>
    <t>Ф.K4r разд.1 стр.6 : [{стл.1}={сумма стл.2-4}+{сумма стл.15-28}]</t>
  </si>
  <si>
    <t>Ф.K4r разд.1 стр.60 : [{стл.1}={сумма стл.2-4}+{сумма стл.15-28}]</t>
  </si>
  <si>
    <t>Ф.K4r разд.1 стр.61 : [{стл.1}={сумма стл.2-4}+{сумма стл.15-28}]</t>
  </si>
  <si>
    <t>Ф.K4r разд.1 стр.62 : [{стл.1}={сумма стл.2-4}+{сумма стл.15-28}]</t>
  </si>
  <si>
    <t>Ф.K4r разд.1 стр.63 : [{стл.1}={сумма стл.2-4}+{сумма стл.15-28}]</t>
  </si>
  <si>
    <t>Ф.K4r разд.1 стр.64 : [{стл.1}={сумма стл.2-4}+{сумма стл.15-28}]</t>
  </si>
  <si>
    <t>Ф.K4r разд.1 стр.65 : [{стл.1}={сумма стл.2-4}+{сумма стл.15-28}]</t>
  </si>
  <si>
    <t>Ф.K4r разд.1 стр.66 : [{стл.1}={сумма стл.2-4}+{сумма стл.15-28}]</t>
  </si>
  <si>
    <t>Ф.K4r разд.1 стр.67 : [{стл.1}={сумма стл.2-4}+{сумма стл.15-28}]</t>
  </si>
  <si>
    <t>Ф.K4r разд.1 стр.68 : [{стл.1}={сумма стл.2-4}+{сумма стл.15-28}]</t>
  </si>
  <si>
    <t>Ф.K4r разд.1 стр.69 : [{стл.1}={сумма стл.2-4}+{сумма стл.15-28}]</t>
  </si>
  <si>
    <t>Ф.K4r разд.1 стр.7 : [{стл.1}={сумма стл.2-4}+{сумма стл.15-28}]</t>
  </si>
  <si>
    <t>Ф.K4r разд.1 стр.70 : [{стл.1}={сумма стл.2-4}+{сумма стл.15-28}]</t>
  </si>
  <si>
    <t>Ф.K4r разд.1 стр.71 : [{стл.1}={сумма стл.2-4}+{сумма стл.15-28}]</t>
  </si>
  <si>
    <t>Ф.K4r разд.1 стр.72 : [{стл.1}={сумма стл.2-4}+{сумма стл.15-28}]</t>
  </si>
  <si>
    <t>Ф.K4r разд.1 стр.73 : [{стл.1}={сумма стл.2-4}+{сумма стл.15-28}]</t>
  </si>
  <si>
    <t>Ф.K4r разд.1 стр.74 : [{стл.1}={сумма стл.2-4}+{сумма стл.15-28}]</t>
  </si>
  <si>
    <t>Ф.K4r разд.1 стр.75 : [{стл.1}={сумма стл.2-4}+{сумма стл.15-28}]</t>
  </si>
  <si>
    <t>Ф.K4r разд.1 стр.76 : [{стл.1}={сумма стл.2-4}+{сумма стл.15-28}]</t>
  </si>
  <si>
    <t>Ф.K4r разд.1 стр.77 : [{стл.1}={сумма стл.2-4}+{сумма стл.15-28}]</t>
  </si>
  <si>
    <t>Ф.K4r разд.1 стр.78 : [{стл.1}={сумма стл.2-4}+{сумма стл.15-28}]</t>
  </si>
  <si>
    <t>Ф.K4r разд.1 стр.79 : [{стл.1}={сумма стл.2-4}+{сумма стл.15-28}]</t>
  </si>
  <si>
    <t>Ф.K4r разд.1 стр.8 : [{стл.1}={сумма стл.2-4}+{сумма стл.15-28}]</t>
  </si>
  <si>
    <t>Ф.K4r разд.1 стр.80 : [{стл.1}={сумма стл.2-4}+{сумма стл.15-28}]</t>
  </si>
  <si>
    <t>Ф.K4r разд.1 стр.81 : [{стл.1}={сумма стл.2-4}+{сумма стл.15-28}]</t>
  </si>
  <si>
    <t>Ф.K4r разд.1 стр.82 : [{стл.1}={сумма стл.2-4}+{сумма стл.15-28}]</t>
  </si>
  <si>
    <t>Ф.K4r разд.1 стр.83 : [{стл.1}={сумма стл.2-4}+{сумма стл.15-28}]</t>
  </si>
  <si>
    <t>Ф.K4r разд.1 стр.84 : [{стл.1}={сумма стл.2-4}+{сумма стл.15-28}]</t>
  </si>
  <si>
    <t>Ф.K4r разд.1 стр.85 : [{стл.1}={сумма стл.2-4}+{сумма стл.15-28}]</t>
  </si>
  <si>
    <t>Ф.K4r разд.1 стр.86 : [{стл.1}={сумма стл.2-4}+{сумма стл.15-28}]</t>
  </si>
  <si>
    <t>Ф.K4r разд.1 стр.87 : [{стл.1}={сумма стл.2-4}+{сумма стл.15-28}]</t>
  </si>
  <si>
    <t>Ф.K4r разд.1 стр.88 : [{стл.1}={сумма стл.2-4}+{сумма стл.15-28}]</t>
  </si>
  <si>
    <t>Ф.K4r разд.1 стр.89 : [{стл.1}={сумма стл.2-4}+{сумма стл.15-28}]</t>
  </si>
  <si>
    <t>Ф.K4r разд.1 стр.9 : [{стл.1}={сумма стл.2-4}+{сумма стл.15-28}]</t>
  </si>
  <si>
    <t>Ф.K4r разд.1 стр.90 : [{стл.1}={сумма стл.2-4}+{сумма стл.15-28}]</t>
  </si>
  <si>
    <t>Ф.K4r разд.1 стр.91 : [{стл.1}={сумма стл.2-4}+{сумма стл.15-28}]</t>
  </si>
  <si>
    <t>Ф.K4r разд.1 стр.92 : [{стл.1}={сумма стл.2-4}+{сумма стл.15-28}]</t>
  </si>
  <si>
    <t>Ф.K4r разд.1 стр.93 : [{стл.1}={сумма стл.2-4}+{сумма стл.15-28}]</t>
  </si>
  <si>
    <t>Ф.K4r разд.1 стр.94 : [{стл.1}={сумма стл.2-4}+{сумма стл.15-28}]</t>
  </si>
  <si>
    <t>Ф.K4r разд.1 стр.95 : [{стл.1}={сумма стл.2-4}+{сумма стл.15-28}]</t>
  </si>
  <si>
    <t>Ф.K4r разд.1 стр.96 : [{стл.1}={сумма стл.2-4}+{сумма стл.15-28}]</t>
  </si>
  <si>
    <t>Ф.K4r разд.1 стр.97 : [{стл.1}={сумма стл.2-4}+{сумма стл.15-28}]</t>
  </si>
  <si>
    <t>Ф.K4r разд.1 стр.98 : [{стл.1}={сумма стл.2-4}+{сумма стл.15-28}]</t>
  </si>
  <si>
    <t>Ф.K4r разд.1 стр.99 : [{стл.1}={сумма стл.2-4}+{сумма стл.15-28}]</t>
  </si>
  <si>
    <t>181180</t>
  </si>
  <si>
    <t>Ф.K4r разд.1 стр.1 : [{стл.39}&lt;={стл.1}]</t>
  </si>
  <si>
    <t>Ф.K4r разд.1 стр.10 : [{стл.39}&lt;={стл.1}]</t>
  </si>
  <si>
    <t>Ф.K4r разд.1 стр.100 : [{стл.39}&lt;={стл.1}]</t>
  </si>
  <si>
    <t>Ф.K4r разд.1 стр.101 : [{стл.39}&lt;={стл.1}]</t>
  </si>
  <si>
    <t>Ф.K4r разд.1 стр.102 : [{стл.39}&lt;={стл.1}]</t>
  </si>
  <si>
    <t>Ф.K4r разд.1 стр.103 : [{стл.39}&lt;={стл.1}]</t>
  </si>
  <si>
    <t>Ф.K4r разд.1 стр.104 : [{стл.39}&lt;={стл.1}]</t>
  </si>
  <si>
    <t>Ф.K4r разд.1 стр.105 : [{стл.39}&lt;={стл.1}]</t>
  </si>
  <si>
    <t>Ф.K4r разд.1 стр.106 : [{стл.39}&lt;={стл.1}]</t>
  </si>
  <si>
    <t>Ф.K4r разд.1 стр.107 : [{стл.39}&lt;={стл.1}]</t>
  </si>
  <si>
    <t>Ф.K4r разд.1 стр.108 : [{стл.39}&lt;={стл.1}]</t>
  </si>
  <si>
    <t>Ф.K4r разд.1 стр.109 : [{стл.39}&lt;={стл.1}]</t>
  </si>
  <si>
    <t>Ф.K4r разд.1 стр.11 : [{стл.39}&lt;={стл.1}]</t>
  </si>
  <si>
    <t>Ф.K4r разд.1 стр.110 : [{стл.39}&lt;={стл.1}]</t>
  </si>
  <si>
    <t>Ф.K4r разд.1 стр.111 : [{стл.39}&lt;={стл.1}]</t>
  </si>
  <si>
    <t>Ф.K4r разд.1 стр.112 : [{стл.39}&lt;={стл.1}]</t>
  </si>
  <si>
    <t>Ф.K4r разд.1 стр.113 : [{стл.39}&lt;={стл.1}]</t>
  </si>
  <si>
    <t>Ф.K4r разд.1 стр.114 : [{стл.39}&lt;={стл.1}]</t>
  </si>
  <si>
    <t>Ф.K4r разд.1 стр.12 : [{стл.39}&lt;={стл.1}]</t>
  </si>
  <si>
    <t>Ф.K4r разд.1 стр.13 : [{стл.39}&lt;={стл.1}]</t>
  </si>
  <si>
    <t>Ф.K4r разд.1 стр.14 : [{стл.39}&lt;={стл.1}]</t>
  </si>
  <si>
    <t>Ф.K4r разд.1 стр.15 : [{стл.39}&lt;={стл.1}]</t>
  </si>
  <si>
    <t>Ф.K4r разд.1 стр.16 : [{стл.39}&lt;={стл.1}]</t>
  </si>
  <si>
    <t>Ф.K4r разд.1 стр.17 : [{стл.39}&lt;={стл.1}]</t>
  </si>
  <si>
    <t>Ф.K4r разд.1 стр.18 : [{стл.39}&lt;={стл.1}]</t>
  </si>
  <si>
    <t>Ф.K4r разд.1 стр.19 : [{стл.39}&lt;={стл.1}]</t>
  </si>
  <si>
    <t>Ф.K4r разд.1 стр.2 : [{стл.39}&lt;={стл.1}]</t>
  </si>
  <si>
    <t>Ф.K4r разд.1 стр.20 : [{стл.39}&lt;={стл.1}]</t>
  </si>
  <si>
    <t>Ф.K4r разд.1 стр.21 : [{стл.39}&lt;={стл.1}]</t>
  </si>
  <si>
    <t>Ф.K4r разд.1 стр.22 : [{стл.39}&lt;={стл.1}]</t>
  </si>
  <si>
    <t>Ф.K4r разд.1 стр.23 : [{стл.39}&lt;={стл.1}]</t>
  </si>
  <si>
    <t>Ф.K4r разд.1 стр.24 : [{стл.39}&lt;={стл.1}]</t>
  </si>
  <si>
    <t>Ф.K4r разд.1 стр.25 : [{стл.39}&lt;={стл.1}]</t>
  </si>
  <si>
    <t>Ф.K4r разд.1 стр.26 : [{стл.39}&lt;={стл.1}]</t>
  </si>
  <si>
    <t>Ф.K4r разд.1 стр.27 : [{стл.39}&lt;={стл.1}]</t>
  </si>
  <si>
    <t>Ф.K4r разд.1 стр.28 : [{стл.39}&lt;={стл.1}]</t>
  </si>
  <si>
    <t>Ф.K4r разд.1 стр.29 : [{стл.39}&lt;={стл.1}]</t>
  </si>
  <si>
    <t>Ф.K4r разд.1 стр.3 : [{стл.39}&lt;={стл.1}]</t>
  </si>
  <si>
    <t>Ф.K4r разд.1 стр.30 : [{стл.39}&lt;={стл.1}]</t>
  </si>
  <si>
    <t>Ф.K4r разд.1 стр.31 : [{стл.39}&lt;={стл.1}]</t>
  </si>
  <si>
    <t>Ф.K4r разд.1 стр.32 : [{стл.39}&lt;={стл.1}]</t>
  </si>
  <si>
    <t>Ф.K4r разд.1 стр.33 : [{стл.39}&lt;={стл.1}]</t>
  </si>
  <si>
    <t>Ф.K4r разд.1 стр.34 : [{стл.39}&lt;={стл.1}]</t>
  </si>
  <si>
    <t>Ф.K4r разд.1 стр.35 : [{стл.39}&lt;={стл.1}]</t>
  </si>
  <si>
    <t>Ф.K4r разд.1 стр.36 : [{стл.39}&lt;={стл.1}]</t>
  </si>
  <si>
    <t>Ф.K4r разд.1 стр.37 : [{стл.39}&lt;={стл.1}]</t>
  </si>
  <si>
    <t>Ф.K4r разд.1 стр.38 : [{стл.39}&lt;={стл.1}]</t>
  </si>
  <si>
    <t>Ф.K4r разд.1 стр.39 : [{стл.39}&lt;={стл.1}]</t>
  </si>
  <si>
    <t>Ф.K4r разд.1 стр.4 : [{стл.39}&lt;={стл.1}]</t>
  </si>
  <si>
    <t>Ф.K4r разд.1 стр.40 : [{стл.39}&lt;={стл.1}]</t>
  </si>
  <si>
    <t>Ф.K4r разд.1 стр.41 : [{стл.39}&lt;={стл.1}]</t>
  </si>
  <si>
    <t>Ф.K4r разд.1 стр.42 : [{стл.39}&lt;={стл.1}]</t>
  </si>
  <si>
    <t>Ф.K4r разд.1 стр.43 : [{стл.39}&lt;={стл.1}]</t>
  </si>
  <si>
    <t>Ф.K4r разд.1 стр.44 : [{стл.39}&lt;={стл.1}]</t>
  </si>
  <si>
    <t>Ф.K4r разд.1 стр.45 : [{стл.39}&lt;={стл.1}]</t>
  </si>
  <si>
    <t>Ф.K4r разд.1 стр.46 : [{стл.39}&lt;={стл.1}]</t>
  </si>
  <si>
    <t>Ф.K4r разд.1 стр.47 : [{стл.39}&lt;={стл.1}]</t>
  </si>
  <si>
    <t>Ф.K4r разд.1 стр.48 : [{стл.39}&lt;={стл.1}]</t>
  </si>
  <si>
    <t>Ф.K4r разд.1 стр.49 : [{стл.39}&lt;={стл.1}]</t>
  </si>
  <si>
    <t>Ф.K4r разд.1 стр.5 : [{стл.39}&lt;={стл.1}]</t>
  </si>
  <si>
    <t>Ф.K4r разд.1 стр.50 : [{стл.39}&lt;={стл.1}]</t>
  </si>
  <si>
    <t>Ф.K4r разд.1 стр.51 : [{стл.39}&lt;={стл.1}]</t>
  </si>
  <si>
    <t>Ф.K4r разд.1 стр.52 : [{стл.39}&lt;={стл.1}]</t>
  </si>
  <si>
    <t>Ф.K4r разд.1 стр.53 : [{стл.39}&lt;={стл.1}]</t>
  </si>
  <si>
    <t>Ф.K4r разд.1 стр.54 : [{стл.39}&lt;={стл.1}]</t>
  </si>
  <si>
    <t>Ф.K4r разд.1 стр.55 : [{стл.39}&lt;={стл.1}]</t>
  </si>
  <si>
    <t>Ф.K4r разд.1 стр.56 : [{стл.39}&lt;={стл.1}]</t>
  </si>
  <si>
    <t>Ф.K4r разд.1 стр.57 : [{стл.39}&lt;={стл.1}]</t>
  </si>
  <si>
    <t>Ф.K4r разд.1 стр.58 : [{стл.39}&lt;={стл.1}]</t>
  </si>
  <si>
    <t>Ф.K4r разд.1 стр.59 : [{стл.39}&lt;={стл.1}]</t>
  </si>
  <si>
    <t>Ф.K4r разд.1 стр.6 : [{стл.39}&lt;={стл.1}]</t>
  </si>
  <si>
    <t>Ф.K4r разд.1 стр.60 : [{стл.39}&lt;={стл.1}]</t>
  </si>
  <si>
    <t>Ф.K4r разд.1 стр.61 : [{стл.39}&lt;={стл.1}]</t>
  </si>
  <si>
    <t>Ф.K4r разд.1 стр.62 : [{стл.39}&lt;={стл.1}]</t>
  </si>
  <si>
    <t>Ф.K4r разд.1 стр.63 : [{стл.39}&lt;={стл.1}]</t>
  </si>
  <si>
    <t>Ф.K4r разд.1 стр.64 : [{стл.39}&lt;={стл.1}]</t>
  </si>
  <si>
    <t>Ф.K4r разд.1 стр.65 : [{стл.39}&lt;={стл.1}]</t>
  </si>
  <si>
    <t>Ф.K4r разд.1 стр.66 : [{стл.39}&lt;={стл.1}]</t>
  </si>
  <si>
    <t>Ф.K4r разд.1 стр.67 : [{стл.39}&lt;={стл.1}]</t>
  </si>
  <si>
    <t>Ф.K4r разд.1 стр.68 : [{стл.39}&lt;={стл.1}]</t>
  </si>
  <si>
    <t>Ф.K4r разд.1 стр.69 : [{стл.39}&lt;={стл.1}]</t>
  </si>
  <si>
    <t>Ф.K4r разд.1 стр.7 : [{стл.39}&lt;={стл.1}]</t>
  </si>
  <si>
    <t>Ф.K4r разд.1 стр.70 : [{стл.39}&lt;={стл.1}]</t>
  </si>
  <si>
    <t>Ф.K4r разд.1 стр.71 : [{стл.39}&lt;={стл.1}]</t>
  </si>
  <si>
    <t>Ф.K4r разд.1 стр.72 : [{стл.39}&lt;={стл.1}]</t>
  </si>
  <si>
    <t>Ф.K4r разд.1 стр.73 : [{стл.39}&lt;={стл.1}]</t>
  </si>
  <si>
    <t>Ф.K4r разд.1 стр.74 : [{стл.39}&lt;={стл.1}]</t>
  </si>
  <si>
    <t>Ф.K4r разд.1 стр.75 : [{стл.39}&lt;={стл.1}]</t>
  </si>
  <si>
    <t>Ф.K4r разд.1 стр.76 : [{стл.39}&lt;={стл.1}]</t>
  </si>
  <si>
    <t>Ф.K4r разд.1 стр.77 : [{стл.39}&lt;={стл.1}]</t>
  </si>
  <si>
    <t>Ф.K4r разд.1 стр.78 : [{стл.39}&lt;={стл.1}]</t>
  </si>
  <si>
    <t>Ф.K4r разд.1 стр.79 : [{стл.39}&lt;={стл.1}]</t>
  </si>
  <si>
    <t>Ф.K4r разд.1 стр.8 : [{стл.39}&lt;={стл.1}]</t>
  </si>
  <si>
    <t>Ф.K4r разд.1 стр.80 : [{стл.39}&lt;={стл.1}]</t>
  </si>
  <si>
    <t>Ф.K4r разд.1 стр.81 : [{стл.39}&lt;={стл.1}]</t>
  </si>
  <si>
    <t>Ф.K4r разд.1 стр.82 : [{стл.39}&lt;={стл.1}]</t>
  </si>
  <si>
    <t>Ф.K4r разд.1 стр.83 : [{стл.39}&lt;={стл.1}]</t>
  </si>
  <si>
    <t>Ф.K4r разд.1 стр.84 : [{стл.39}&lt;={стл.1}]</t>
  </si>
  <si>
    <t>Ф.K4r разд.1 стр.85 : [{стл.39}&lt;={стл.1}]</t>
  </si>
  <si>
    <t>Ф.K4r разд.1 стр.86 : [{стл.39}&lt;={стл.1}]</t>
  </si>
  <si>
    <t>Ф.K4r разд.1 стр.87 : [{стл.39}&lt;={стл.1}]</t>
  </si>
  <si>
    <t>Ф.K4r разд.1 стр.88 : [{стл.39}&lt;={стл.1}]</t>
  </si>
  <si>
    <t>Ф.K4r разд.1 стр.89 : [{стл.39}&lt;={стл.1}]</t>
  </si>
  <si>
    <t>Ф.K4r разд.1 стр.9 : [{стл.39}&lt;={стл.1}]</t>
  </si>
  <si>
    <t>Ф.K4r разд.1 стр.90 : [{стл.39}&lt;={стл.1}]</t>
  </si>
  <si>
    <t>Ф.K4r разд.1 стр.91 : [{стл.39}&lt;={стл.1}]</t>
  </si>
  <si>
    <t>Ф.K4r разд.1 стр.92 : [{стл.39}&lt;={стл.1}]</t>
  </si>
  <si>
    <t>Ф.K4r разд.1 стр.93 : [{стл.39}&lt;={стл.1}]</t>
  </si>
  <si>
    <t>Ф.K4r разд.1 стр.94 : [{стл.39}&lt;={стл.1}]</t>
  </si>
  <si>
    <t>Ф.K4r разд.1 стр.95 : [{стл.39}&lt;={стл.1}]</t>
  </si>
  <si>
    <t>Ф.K4r разд.1 стр.96 : [{стл.39}&lt;={стл.1}]</t>
  </si>
  <si>
    <t>Ф.K4r разд.1 стр.97 : [{стл.39}&lt;={стл.1}]</t>
  </si>
  <si>
    <t>Ф.K4r разд.1 стр.98 : [{стл.39}&lt;={стл.1}]</t>
  </si>
  <si>
    <t>Ф.K4r разд.1 стр.99 : [{стл.39}&lt;={стл.1}]</t>
  </si>
  <si>
    <t>181181</t>
  </si>
  <si>
    <t>Ф.K4r разд.1 стр.109 : [{стл.16}=0]</t>
  </si>
  <si>
    <t>Ф.K4r разд.1 стр.110 : [{стл.16}=0]</t>
  </si>
  <si>
    <t>Ф.K4r разд.1 стр.111 : [{стл.16}=0]</t>
  </si>
  <si>
    <t>Ф.K4r разд.1 стр.112 : [{стл.16}=0]</t>
  </si>
  <si>
    <t>181182</t>
  </si>
  <si>
    <t>Ф.K4r разд.1 стр.21 : [{стл.40}=0]</t>
  </si>
  <si>
    <t>181183</t>
  </si>
  <si>
    <t>Ф.K4r разд.1 стл.1 : [{стр.101}&lt;={стр.92}]</t>
  </si>
  <si>
    <t>Ф.K4r разд.1 стл.10 : [{стр.101}&lt;={стр.92}]</t>
  </si>
  <si>
    <t>Ф.K4r разд.1 стл.11 : [{стр.101}&lt;={стр.92}]</t>
  </si>
  <si>
    <t>Ф.K4r разд.1 стл.12 : [{стр.101}&lt;={стр.92}]</t>
  </si>
  <si>
    <t>Ф.K4r разд.1 стл.13 : [{стр.101}&lt;={стр.92}]</t>
  </si>
  <si>
    <t>Ф.K4r разд.1 стл.14 : [{стр.101}&lt;={стр.92}]</t>
  </si>
  <si>
    <t>Ф.K4r разд.1 стл.15 : [{стр.101}&lt;={стр.92}]</t>
  </si>
  <si>
    <t>Ф.K4r разд.1 стл.16 : [{стр.101}&lt;={стр.92}]</t>
  </si>
  <si>
    <t>Ф.K4r разд.1 стл.17 : [{стр.101}&lt;={стр.92}]</t>
  </si>
  <si>
    <t>Ф.K4r разд.1 стл.18 : [{стр.101}&lt;={стр.92}]</t>
  </si>
  <si>
    <t>Ф.K4r разд.1 стл.19 : [{стр.101}&lt;={стр.92}]</t>
  </si>
  <si>
    <t>Ф.K4r разд.1 стл.2 : [{стр.101}&lt;={стр.92}]</t>
  </si>
  <si>
    <t>Ф.K4r разд.1 стл.20 : [{стр.101}&lt;={стр.92}]</t>
  </si>
  <si>
    <t>Ф.K4r разд.1 стл.21 : [{стр.101}&lt;={стр.92}]</t>
  </si>
  <si>
    <t>Ф.K4r разд.1 стл.22 : [{стр.101}&lt;={стр.92}]</t>
  </si>
  <si>
    <t>Ф.K4r разд.1 стл.23 : [{стр.101}&lt;={стр.92}]</t>
  </si>
  <si>
    <t>Ф.K4r разд.1 стл.24 : [{стр.101}&lt;={стр.92}]</t>
  </si>
  <si>
    <t>Ф.K4r разд.1 стл.25 : [{стр.101}&lt;={стр.92}]</t>
  </si>
  <si>
    <t>Ф.K4r разд.1 стл.26 : [{стр.101}&lt;={стр.92}]</t>
  </si>
  <si>
    <t>Ф.K4r разд.1 стл.27 : [{стр.101}&lt;={стр.92}]</t>
  </si>
  <si>
    <t>Ф.K4r разд.1 стл.28 : [{стр.101}&lt;={стр.92}]</t>
  </si>
  <si>
    <t>Ф.K4r разд.1 стл.29 : [{стр.101}&lt;={стр.92}]</t>
  </si>
  <si>
    <t>Ф.K4r разд.1 стл.3 : [{стр.101}&lt;={стр.92}]</t>
  </si>
  <si>
    <t>Ф.K4r разд.1 стл.30 : [{стр.101}&lt;={стр.92}]</t>
  </si>
  <si>
    <t>Ф.K4r разд.1 стл.31 : [{стр.101}&lt;={стр.92}]</t>
  </si>
  <si>
    <t>Ф.K4r разд.1 стл.32 : [{стр.101}&lt;={стр.92}]</t>
  </si>
  <si>
    <t>Ф.K4r разд.1 стл.33 : [{стр.101}&lt;={стр.92}]</t>
  </si>
  <si>
    <t>Ф.K4r разд.1 стл.34 : [{стр.101}&lt;={стр.92}]</t>
  </si>
  <si>
    <t>Ф.K4r разд.1 стл.35 : [{стр.101}&lt;={стр.92}]</t>
  </si>
  <si>
    <t>Ф.K4r разд.1 стл.36 : [{стр.101}&lt;={стр.92}]</t>
  </si>
  <si>
    <t>Ф.K4r разд.1 стл.37 : [{стр.101}&lt;={стр.92}]</t>
  </si>
  <si>
    <t>Ф.K4r разд.1 стл.38 : [{стр.101}&lt;={стр.92}]</t>
  </si>
  <si>
    <t>Ф.K4r разд.1 стл.39 : [{стр.101}&lt;={стр.92}]</t>
  </si>
  <si>
    <t>Ф.K4r разд.1 стл.4 : [{стр.101}&lt;={стр.92}]</t>
  </si>
  <si>
    <t>Ф.K4r разд.1 стл.40 : [{стр.101}&lt;={стр.92}]</t>
  </si>
  <si>
    <t>Ф.K4r разд.1 стл.41 : [{стр.101}&lt;={стр.92}]</t>
  </si>
  <si>
    <t>Ф.K4r разд.1 стл.42 : [{стр.101}&lt;={стр.92}]</t>
  </si>
  <si>
    <t>Ф.K4r разд.1 стл.5 : [{стр.101}&lt;={стр.92}]</t>
  </si>
  <si>
    <t>Ф.K4r разд.1 стл.6 : [{стр.101}&lt;={стр.92}]</t>
  </si>
  <si>
    <t>Ф.K4r разд.1 стл.7 : [{стр.101}&lt;={стр.92}]</t>
  </si>
  <si>
    <t>Ф.K4r разд.1 стл.8 : [{стр.101}&lt;={стр.92}]</t>
  </si>
  <si>
    <t>Ф.K4r разд.1 стл.9 : [{стр.101}&lt;={стр.92}]</t>
  </si>
  <si>
    <t>181184</t>
  </si>
  <si>
    <t>Ф.K4r разд.1 стл.1 : [{стр.23}&gt;={сумма стр.24-45}]</t>
  </si>
  <si>
    <t>Ф.K4r разд.1 стл.10 : [{стр.23}&gt;={сумма стр.24-45}]</t>
  </si>
  <si>
    <t>Ф.K4r разд.1 стл.11 : [{стр.23}&gt;={сумма стр.24-45}]</t>
  </si>
  <si>
    <t>Ф.K4r разд.1 стл.12 : [{стр.23}&gt;={сумма стр.24-45}]</t>
  </si>
  <si>
    <t>Ф.K4r разд.1 стл.13 : [{стр.23}&gt;={сумма стр.24-45}]</t>
  </si>
  <si>
    <t>Ф.K4r разд.1 стл.14 : [{стр.23}&gt;={сумма стр.24-45}]</t>
  </si>
  <si>
    <t>Ф.K4r разд.1 стл.15 : [{стр.23}&gt;={сумма стр.24-45}]</t>
  </si>
  <si>
    <t>Ф.K4r разд.1 стл.16 : [{стр.23}&gt;={сумма стр.24-45}]</t>
  </si>
  <si>
    <t>Ф.K4r разд.1 стл.17 : [{стр.23}&gt;={сумма стр.24-45}]</t>
  </si>
  <si>
    <t>Ф.K4r разд.1 стл.18 : [{стр.23}&gt;={сумма стр.24-45}]</t>
  </si>
  <si>
    <t>Ф.K4r разд.1 стл.19 : [{стр.23}&gt;={сумма стр.24-45}]</t>
  </si>
  <si>
    <t>Ф.K4r разд.1 стл.2 : [{стр.23}&gt;={сумма стр.24-45}]</t>
  </si>
  <si>
    <t>Ф.K4r разд.1 стл.20 : [{стр.23}&gt;={сумма стр.24-45}]</t>
  </si>
  <si>
    <t>Ф.K4r разд.1 стл.21 : [{стр.23}&gt;={сумма стр.24-45}]</t>
  </si>
  <si>
    <t>Ф.K4r разд.1 стл.22 : [{стр.23}&gt;={сумма стр.24-45}]</t>
  </si>
  <si>
    <t>Ф.K4r разд.1 стл.23 : [{стр.23}&gt;={сумма стр.24-45}]</t>
  </si>
  <si>
    <t>Ф.K4r разд.1 стл.24 : [{стр.23}&gt;={сумма стр.24-45}]</t>
  </si>
  <si>
    <t>Ф.K4r разд.1 стл.25 : [{стр.23}&gt;={сумма стр.24-45}]</t>
  </si>
  <si>
    <t>Ф.K4r разд.1 стл.26 : [{стр.23}&gt;={сумма стр.24-45}]</t>
  </si>
  <si>
    <t>Ф.K4r разд.1 стл.27 : [{стр.23}&gt;={сумма стр.24-45}]</t>
  </si>
  <si>
    <t>Ф.K4r разд.1 стл.28 : [{стр.23}&gt;={сумма стр.24-45}]</t>
  </si>
  <si>
    <t>Ф.K4r разд.1 стл.29 : [{стр.23}&gt;={сумма стр.24-45}]</t>
  </si>
  <si>
    <t>Ф.K4r разд.1 стл.3 : [{стр.23}&gt;={сумма стр.24-45}]</t>
  </si>
  <si>
    <t>Ф.K4r разд.1 стл.30 : [{стр.23}&gt;={сумма стр.24-45}]</t>
  </si>
  <si>
    <t>Ф.K4r разд.1 стл.31 : [{стр.23}&gt;={сумма стр.24-45}]</t>
  </si>
  <si>
    <t>Ф.K4r разд.1 стл.32 : [{стр.23}&gt;={сумма стр.24-45}]</t>
  </si>
  <si>
    <t>Ф.K4r разд.1 стл.33 : [{стр.23}&gt;={сумма стр.24-45}]</t>
  </si>
  <si>
    <t>Ф.K4r разд.1 стл.34 : [{стр.23}&gt;={сумма стр.24-45}]</t>
  </si>
  <si>
    <t>Ф.K4r разд.1 стл.35 : [{стр.23}&gt;={сумма стр.24-45}]</t>
  </si>
  <si>
    <t>Ф.K4r разд.1 стл.36 : [{стр.23}&gt;={сумма стр.24-45}]</t>
  </si>
  <si>
    <t>Ф.K4r разд.1 стл.37 : [{стр.23}&gt;={сумма стр.24-45}]</t>
  </si>
  <si>
    <t>Ф.K4r разд.1 стл.38 : [{стр.23}&gt;={сумма стр.24-45}]</t>
  </si>
  <si>
    <t>Ф.K4r разд.1 стл.39 : [{стр.23}&gt;={сумма стр.24-45}]</t>
  </si>
  <si>
    <t>Ф.K4r разд.1 стл.4 : [{стр.23}&gt;={сумма стр.24-45}]</t>
  </si>
  <si>
    <t>Ф.K4r разд.1 стл.40 : [{стр.23}&gt;={сумма стр.24-45}]</t>
  </si>
  <si>
    <t>Ф.K4r разд.1 стл.41 : [{стр.23}&gt;={сумма стр.24-45}]</t>
  </si>
  <si>
    <t>Ф.K4r разд.1 стл.42 : [{стр.23}&gt;={сумма стр.24-45}]</t>
  </si>
  <si>
    <t>Ф.K4r разд.1 стл.5 : [{стр.23}&gt;={сумма стр.24-45}]</t>
  </si>
  <si>
    <t>Ф.K4r разд.1 стл.6 : [{стр.23}&gt;={сумма стр.24-45}]</t>
  </si>
  <si>
    <t>Ф.K4r разд.1 стл.7 : [{стр.23}&gt;={сумма стр.24-45}]</t>
  </si>
  <si>
    <t>Ф.K4r разд.1 стл.8 : [{стр.23}&gt;={сумма стр.24-45}]</t>
  </si>
  <si>
    <t>Ф.K4r разд.1 стл.9 : [{стр.23}&gt;={сумма стр.24-45}]</t>
  </si>
  <si>
    <t>181185</t>
  </si>
  <si>
    <t>Ф.K4r разд.1 стр.1 : [{стл.17}=0]</t>
  </si>
  <si>
    <t>Ф.K4r разд.1 стр.10 : [{стл.17}=0]</t>
  </si>
  <si>
    <t>Ф.K4r разд.1 стр.100 : [{стл.17}=0]</t>
  </si>
  <si>
    <t>Ф.K4r разд.1 стр.101 : [{стл.17}=0]</t>
  </si>
  <si>
    <t>Ф.K4r разд.1 стр.102 : [{стл.17}=0]</t>
  </si>
  <si>
    <t>Ф.K4r разд.1 стр.103 : [{стл.17}=0]</t>
  </si>
  <si>
    <t>Ф.K4r разд.1 стр.104 : [{стл.17}=0]</t>
  </si>
  <si>
    <t>Ф.K4r разд.1 стр.105 : [{стл.17}=0]</t>
  </si>
  <si>
    <t>Ф.K4r разд.1 стр.106 : [{стл.17}=0]</t>
  </si>
  <si>
    <t>Ф.K4r разд.1 стр.107 : [{стл.17}=0]</t>
  </si>
  <si>
    <t>Ф.K4r разд.1 стр.108 : [{стл.17}=0]</t>
  </si>
  <si>
    <t>Ф.K4r разд.1 стр.109 : [{стл.17}=0]</t>
  </si>
  <si>
    <t>Ф.K4r разд.1 стр.11 : [{стл.17}=0]</t>
  </si>
  <si>
    <t>Ф.K4r разд.1 стр.110 : [{стл.17}=0]</t>
  </si>
  <si>
    <t>Ф.K4r разд.1 стр.111 : [{стл.17}=0]</t>
  </si>
  <si>
    <t>Ф.K4r разд.1 стр.112 : [{стл.17}=0]</t>
  </si>
  <si>
    <t>Ф.K4r разд.1 стр.113 : [{стл.17}=0]</t>
  </si>
  <si>
    <t>Ф.K4r разд.1 стр.114 : [{стл.17}=0]</t>
  </si>
  <si>
    <t>Ф.K4r разд.1 стр.12 : [{стл.17}=0]</t>
  </si>
  <si>
    <t>Ф.K4r разд.1 стр.13 : [{стл.17}=0]</t>
  </si>
  <si>
    <t>Ф.K4r разд.1 стр.14 : [{стл.17}=0]</t>
  </si>
  <si>
    <t>Ф.K4r разд.1 стр.15 : [{стл.17}=0]</t>
  </si>
  <si>
    <t>Ф.K4r разд.1 стр.16 : [{стл.17}=0]</t>
  </si>
  <si>
    <t>Ф.K4r разд.1 стр.17 : [{стл.17}=0]</t>
  </si>
  <si>
    <t>Ф.K4r разд.1 стр.18 : [{стл.17}=0]</t>
  </si>
  <si>
    <t>Ф.K4r разд.1 стр.19 : [{стл.17}=0]</t>
  </si>
  <si>
    <t>Ф.K4r разд.1 стр.2 : [{стл.17}=0]</t>
  </si>
  <si>
    <t>Ф.K4r разд.1 стр.20 : [{стл.17}=0]</t>
  </si>
  <si>
    <t>Ф.K4r разд.1 стр.21 : [{стл.17}=0]</t>
  </si>
  <si>
    <t>Ф.K4r разд.1 стр.22 : [{стл.17}=0]</t>
  </si>
  <si>
    <t>Ф.K4r разд.1 стр.23 : [{стл.17}=0]</t>
  </si>
  <si>
    <t>Ф.K4r разд.1 стр.24 : [{стл.17}=0]</t>
  </si>
  <si>
    <t>Ф.K4r разд.1 стр.25 : [{стл.17}=0]</t>
  </si>
  <si>
    <t>Ф.K4r разд.1 стр.26 : [{стл.17}=0]</t>
  </si>
  <si>
    <t>Ф.K4r разд.1 стр.27 : [{стл.17}=0]</t>
  </si>
  <si>
    <t>Ф.K4r разд.1 стр.28 : [{стл.17}=0]</t>
  </si>
  <si>
    <t>Ф.K4r разд.1 стр.29 : [{стл.17}=0]</t>
  </si>
  <si>
    <t>Ф.K4r разд.1 стр.3 : [{стл.17}=0]</t>
  </si>
  <si>
    <t>Ф.K4r разд.1 стр.30 : [{стл.17}=0]</t>
  </si>
  <si>
    <t>Ф.K4r разд.1 стр.31 : [{стл.17}=0]</t>
  </si>
  <si>
    <t>Ф.K4r разд.1 стр.32 : [{стл.17}=0]</t>
  </si>
  <si>
    <t>Ф.K4r разд.1 стр.33 : [{стл.17}=0]</t>
  </si>
  <si>
    <t>Ф.K4r разд.1 стр.34 : [{стл.17}=0]</t>
  </si>
  <si>
    <t>Ф.K4r разд.1 стр.35 : [{стл.17}=0]</t>
  </si>
  <si>
    <t>Ф.K4r разд.1 стр.36 : [{стл.17}=0]</t>
  </si>
  <si>
    <t>Ф.K4r разд.1 стр.37 : [{стл.17}=0]</t>
  </si>
  <si>
    <t>Ф.K4r разд.1 стр.38 : [{стл.17}=0]</t>
  </si>
  <si>
    <t>Ф.K4r разд.1 стр.39 : [{стл.17}=0]</t>
  </si>
  <si>
    <t>Ф.K4r разд.1 стр.4 : [{стл.17}=0]</t>
  </si>
  <si>
    <t>Ф.K4r разд.1 стр.40 : [{стл.17}=0]</t>
  </si>
  <si>
    <t>Ф.K4r разд.1 стр.41 : [{стл.17}=0]</t>
  </si>
  <si>
    <t>Ф.K4r разд.1 стр.42 : [{стл.17}=0]</t>
  </si>
  <si>
    <t>Ф.K4r разд.1 стр.43 : [{стл.17}=0]</t>
  </si>
  <si>
    <t>Ф.K4r разд.1 стр.44 : [{стл.17}=0]</t>
  </si>
  <si>
    <t>Ф.K4r разд.1 стр.45 : [{стл.17}=0]</t>
  </si>
  <si>
    <t>Ф.K4r разд.1 стр.46 : [{стл.17}=0]</t>
  </si>
  <si>
    <t>Ф.K4r разд.1 стр.47 : [{стл.17}=0]</t>
  </si>
  <si>
    <t>Ф.K4r разд.1 стр.48 : [{стл.17}=0]</t>
  </si>
  <si>
    <t>Ф.K4r разд.1 стр.49 : [{стл.17}=0]</t>
  </si>
  <si>
    <t>Ф.K4r разд.1 стр.5 : [{стл.17}=0]</t>
  </si>
  <si>
    <t>Ф.K4r разд.1 стр.50 : [{стл.17}=0]</t>
  </si>
  <si>
    <t>Ф.K4r разд.1 стр.51 : [{стл.17}=0]</t>
  </si>
  <si>
    <t>Ф.K4r разд.1 стр.52 : [{стл.17}=0]</t>
  </si>
  <si>
    <t>Ф.K4r разд.1 стр.53 : [{стл.17}=0]</t>
  </si>
  <si>
    <t>Ф.K4r разд.1 стр.54 : [{стл.17}=0]</t>
  </si>
  <si>
    <t>Ф.K4r разд.1 стр.55 : [{стл.17}=0]</t>
  </si>
  <si>
    <t>Ф.K4r разд.1 стр.56 : [{стл.17}=0]</t>
  </si>
  <si>
    <t>Ф.K4r разд.1 стр.57 : [{стл.17}=0]</t>
  </si>
  <si>
    <t>Ф.K4r разд.1 стр.58 : [{стл.17}=0]</t>
  </si>
  <si>
    <t>Ф.K4r разд.1 стр.59 : [{стл.17}=0]</t>
  </si>
  <si>
    <t>Ф.K4r разд.1 стр.6 : [{стл.17}=0]</t>
  </si>
  <si>
    <t>Ф.K4r разд.1 стр.60 : [{стл.17}=0]</t>
  </si>
  <si>
    <t>Ф.K4r разд.1 стр.61 : [{стл.17}=0]</t>
  </si>
  <si>
    <t>Ф.K4r разд.1 стр.62 : [{стл.17}=0]</t>
  </si>
  <si>
    <t>Ф.K4r разд.1 стр.63 : [{стл.17}=0]</t>
  </si>
  <si>
    <t>Ф.K4r разд.1 стр.64 : [{стл.17}=0]</t>
  </si>
  <si>
    <t>Ф.K4r разд.1 стр.65 : [{стл.17}=0]</t>
  </si>
  <si>
    <t>Ф.K4r разд.1 стр.66 : [{стл.17}=0]</t>
  </si>
  <si>
    <t>Ф.K4r разд.1 стр.67 : [{стл.17}=0]</t>
  </si>
  <si>
    <t>Ф.K4r разд.1 стр.68 : [{стл.17}=0]</t>
  </si>
  <si>
    <t>Ф.K4r разд.1 стр.69 : [{стл.17}=0]</t>
  </si>
  <si>
    <t>Ф.K4r разд.1 стр.7 : [{стл.17}=0]</t>
  </si>
  <si>
    <t>Ф.K4r разд.1 стр.70 : [{стл.17}=0]</t>
  </si>
  <si>
    <t>Ф.K4r разд.1 стр.71 : [{стл.17}=0]</t>
  </si>
  <si>
    <t>Ф.K4r разд.1 стр.72 : [{стл.17}=0]</t>
  </si>
  <si>
    <t>Ф.K4r разд.1 стр.73 : [{стл.17}=0]</t>
  </si>
  <si>
    <t>Ф.K4r разд.1 стр.74 : [{стл.17}=0]</t>
  </si>
  <si>
    <t>Ф.K4r разд.1 стр.75 : [{стл.17}=0]</t>
  </si>
  <si>
    <t>Ф.K4r разд.1 стр.76 : [{стл.17}=0]</t>
  </si>
  <si>
    <t>Ф.K4r разд.1 стр.77 : [{стл.17}=0]</t>
  </si>
  <si>
    <t>Ф.K4r разд.1 стр.78 : [{стл.17}=0]</t>
  </si>
  <si>
    <t>Ф.K4r разд.1 стр.79 : [{стл.17}=0]</t>
  </si>
  <si>
    <t>Ф.K4r разд.1 стр.8 : [{стл.17}=0]</t>
  </si>
  <si>
    <t>Ф.K4r разд.1 стр.80 : [{стл.17}=0]</t>
  </si>
  <si>
    <t>Ф.K4r разд.1 стр.81 : [{стл.17}=0]</t>
  </si>
  <si>
    <t>Ф.K4r разд.1 стр.82 : [{стл.17}=0]</t>
  </si>
  <si>
    <t>Ф.K4r разд.1 стр.83 : [{стл.17}=0]</t>
  </si>
  <si>
    <t>Ф.K4r разд.1 стр.84 : [{стл.17}=0]</t>
  </si>
  <si>
    <t>Ф.K4r разд.1 стр.85 : [{стл.17}=0]</t>
  </si>
  <si>
    <t>Ф.K4r разд.1 стр.86 : [{стл.17}=0]</t>
  </si>
  <si>
    <t>Ф.K4r разд.1 стр.87 : [{стл.17}=0]</t>
  </si>
  <si>
    <t>Ф.K4r разд.1 стр.88 : [{стл.17}=0]</t>
  </si>
  <si>
    <t>Ф.K4r разд.1 стр.89 : [{стл.17}=0]</t>
  </si>
  <si>
    <t>Ф.K4r разд.1 стр.9 : [{стл.17}=0]</t>
  </si>
  <si>
    <t>Ф.K4r разд.1 стр.90 : [{стл.17}=0]</t>
  </si>
  <si>
    <t>Ф.K4r разд.1 стр.91 : [{стл.17}=0]</t>
  </si>
  <si>
    <t>Ф.K4r разд.1 стр.92 : [{стл.17}=0]</t>
  </si>
  <si>
    <t>Ф.K4r разд.1 стр.93 : [{стл.17}=0]</t>
  </si>
  <si>
    <t>Ф.K4r разд.1 стр.94 : [{стл.17}=0]</t>
  </si>
  <si>
    <t>Ф.K4r разд.1 стр.95 : [{стл.17}=0]</t>
  </si>
  <si>
    <t>Ф.K4r разд.1 стр.96 : [{стл.17}=0]</t>
  </si>
  <si>
    <t>Ф.K4r разд.1 стр.97 : [{стл.17}=0]</t>
  </si>
  <si>
    <t>Ф.K4r разд.1 стр.99 : [{стл.17}=0]</t>
  </si>
  <si>
    <t>181186</t>
  </si>
  <si>
    <t>Ф.K4r разд.1 стр.48 : [{стл.40}=0]</t>
  </si>
  <si>
    <t>Ф.K4r разд.1 стр.49 : [{стл.40}=0]</t>
  </si>
  <si>
    <t>181187</t>
  </si>
  <si>
    <t>Ф.K4r разд.1 стл.1 : [{стр.69}&lt;={стр.68}]</t>
  </si>
  <si>
    <t>Ф.K4r разд.1 стл.10 : [{стр.69}&lt;={стр.68}]</t>
  </si>
  <si>
    <t>Ф.K4r разд.1 стл.11 : [{стр.69}&lt;={стр.68}]</t>
  </si>
  <si>
    <t>Ф.K4r разд.1 стл.12 : [{стр.69}&lt;={стр.68}]</t>
  </si>
  <si>
    <t>Ф.K4r разд.1 стл.13 : [{стр.69}&lt;={стр.68}]</t>
  </si>
  <si>
    <t>Ф.K4r разд.1 стл.14 : [{стр.69}&lt;={стр.68}]</t>
  </si>
  <si>
    <t>Ф.K4r разд.1 стл.15 : [{стр.69}&lt;={стр.68}]</t>
  </si>
  <si>
    <t>Ф.K4r разд.1 стл.16 : [{стр.69}&lt;={стр.68}]</t>
  </si>
  <si>
    <t>Ф.K4r разд.1 стл.17 : [{стр.69}&lt;={стр.68}]</t>
  </si>
  <si>
    <t>Ф.K4r разд.1 стл.18 : [{стр.69}&lt;={стр.68}]</t>
  </si>
  <si>
    <t>Ф.K4r разд.1 стл.19 : [{стр.69}&lt;={стр.68}]</t>
  </si>
  <si>
    <t>Ф.K4r разд.1 стл.2 : [{стр.69}&lt;={стр.68}]</t>
  </si>
  <si>
    <t>Ф.K4r разд.1 стл.20 : [{стр.69}&lt;={стр.68}]</t>
  </si>
  <si>
    <t>Ф.K4r разд.1 стл.21 : [{стр.69}&lt;={стр.68}]</t>
  </si>
  <si>
    <t>Ф.K4r разд.1 стл.22 : [{стр.69}&lt;={стр.68}]</t>
  </si>
  <si>
    <t>Ф.K4r разд.1 стл.23 : [{стр.69}&lt;={стр.68}]</t>
  </si>
  <si>
    <t>Ф.K4r разд.1 стл.24 : [{стр.69}&lt;={стр.68}]</t>
  </si>
  <si>
    <t>Ф.K4r разд.1 стл.25 : [{стр.69}&lt;={стр.68}]</t>
  </si>
  <si>
    <t>Ф.K4r разд.1 стл.26 : [{стр.69}&lt;={стр.68}]</t>
  </si>
  <si>
    <t>Ф.K4r разд.1 стл.27 : [{стр.69}&lt;={стр.68}]</t>
  </si>
  <si>
    <t>Ф.K4r разд.1 стл.28 : [{стр.69}&lt;={стр.68}]</t>
  </si>
  <si>
    <t>Ф.K4r разд.1 стл.29 : [{стр.69}&lt;={стр.68}]</t>
  </si>
  <si>
    <t>Ф.K4r разд.1 стл.3 : [{стр.69}&lt;={стр.68}]</t>
  </si>
  <si>
    <t>Ф.K4r разд.1 стл.30 : [{стр.69}&lt;={стр.68}]</t>
  </si>
  <si>
    <t>Ф.K4r разд.1 стл.31 : [{стр.69}&lt;={стр.68}]</t>
  </si>
  <si>
    <t>Ф.K4r разд.1 стл.32 : [{стр.69}&lt;={стр.68}]</t>
  </si>
  <si>
    <t>Ф.K4r разд.1 стл.33 : [{стр.69}&lt;={стр.68}]</t>
  </si>
  <si>
    <t>Ф.K4r разд.1 стл.34 : [{стр.69}&lt;={стр.68}]</t>
  </si>
  <si>
    <t>Ф.K4r разд.1 стл.35 : [{стр.69}&lt;={стр.68}]</t>
  </si>
  <si>
    <t>Ф.K4r разд.1 стл.36 : [{стр.69}&lt;={стр.68}]</t>
  </si>
  <si>
    <t>Ф.K4r разд.1 стл.37 : [{стр.69}&lt;={стр.68}]</t>
  </si>
  <si>
    <t>Ф.K4r разд.1 стл.38 : [{стр.69}&lt;={стр.68}]</t>
  </si>
  <si>
    <t>Ф.K4r разд.1 стл.39 : [{стр.69}&lt;={стр.68}]</t>
  </si>
  <si>
    <t>Ф.K4r разд.1 стл.4 : [{стр.69}&lt;={стр.68}]</t>
  </si>
  <si>
    <t>Ф.K4r разд.1 стл.40 : [{стр.69}&lt;={стр.68}]</t>
  </si>
  <si>
    <t>Ф.K4r разд.1 стл.41 : [{стр.69}&lt;={стр.68}]</t>
  </si>
  <si>
    <t>Ф.K4r разд.1 стл.42 : [{стр.69}&lt;={стр.68}]</t>
  </si>
  <si>
    <t>Ф.K4r разд.1 стл.5 : [{стр.69}&lt;={стр.68}]</t>
  </si>
  <si>
    <t>Ф.K4r разд.1 стл.6 : [{стр.69}&lt;={стр.68}]</t>
  </si>
  <si>
    <t>Ф.K4r разд.1 стл.7 : [{стр.69}&lt;={стр.68}]</t>
  </si>
  <si>
    <t>Ф.K4r разд.1 стл.8 : [{стр.69}&lt;={стр.68}]</t>
  </si>
  <si>
    <t>Ф.K4r разд.1 стл.9 : [{стр.69}&lt;={стр.68}]</t>
  </si>
  <si>
    <t>181188</t>
  </si>
  <si>
    <t>Ф.K4r разд.1 стр.90 : [{стл.40}=0]</t>
  </si>
  <si>
    <t>181189</t>
  </si>
  <si>
    <t>Ф.K4r разд.1 стр.51 : [{стл.40}=0]</t>
  </si>
  <si>
    <t>181190</t>
  </si>
  <si>
    <t>Ф.K4r разд.1 стр.64 : [{стл.40}=0]</t>
  </si>
  <si>
    <t>181191</t>
  </si>
  <si>
    <t>Ф.K4r разд.1 стр.1 : [{стл.1}+{сумма стл.31-34}&gt;={стл.40}]</t>
  </si>
  <si>
    <t>Ф.K4r разд.1 стр.10 : [{стл.1}+{сумма стл.31-34}&gt;={стл.40}]</t>
  </si>
  <si>
    <t>Ф.K4r разд.1 стр.100 : [{стл.1}+{сумма стл.31-34}&gt;={стл.40}]</t>
  </si>
  <si>
    <t>Ф.K4r разд.1 стр.101 : [{стл.1}+{сумма стл.31-34}&gt;={стл.40}]</t>
  </si>
  <si>
    <t>Ф.K4r разд.1 стр.102 : [{стл.1}+{сумма стл.31-34}&gt;={стл.40}]</t>
  </si>
  <si>
    <t>Ф.K4r разд.1 стр.103 : [{стл.1}+{сумма стл.31-34}&gt;={стл.40}]</t>
  </si>
  <si>
    <t>Ф.K4r разд.1 стр.104 : [{стл.1}+{сумма стл.31-34}&gt;={стл.40}]</t>
  </si>
  <si>
    <t>Ф.K4r разд.1 стр.105 : [{стл.1}+{сумма стл.31-34}&gt;={стл.40}]</t>
  </si>
  <si>
    <t>Ф.K4r разд.1 стр.106 : [{стл.1}+{сумма стл.31-34}&gt;={стл.40}]</t>
  </si>
  <si>
    <t>Ф.K4r разд.1 стр.107 : [{стл.1}+{сумма стл.31-34}&gt;={стл.40}]</t>
  </si>
  <si>
    <t>Ф.K4r разд.1 стр.108 : [{стл.1}+{сумма стл.31-34}&gt;={стл.40}]</t>
  </si>
  <si>
    <t>Ф.K4r разд.1 стр.109 : [{стл.1}+{сумма стл.31-34}&gt;={стл.40}]</t>
  </si>
  <si>
    <t>Ф.K4r разд.1 стр.11 : [{стл.1}+{сумма стл.31-34}&gt;={стл.40}]</t>
  </si>
  <si>
    <t>Ф.K4r разд.1 стр.110 : [{стл.1}+{сумма стл.31-34}&gt;={стл.40}]</t>
  </si>
  <si>
    <t>Ф.K4r разд.1 стр.111 : [{стл.1}+{сумма стл.31-34}&gt;={стл.40}]</t>
  </si>
  <si>
    <t>Ф.K4r разд.1 стр.112 : [{стл.1}+{сумма стл.31-34}&gt;={стл.40}]</t>
  </si>
  <si>
    <t>Ф.K4r разд.1 стр.113 : [{стл.1}+{сумма стл.31-34}&gt;={стл.40}]</t>
  </si>
  <si>
    <t>Ф.K4r разд.1 стр.12 : [{стл.1}+{сумма стл.31-34}&gt;={стл.40}]</t>
  </si>
  <si>
    <t>Ф.K4r разд.1 стр.13 : [{стл.1}+{сумма стл.31-34}&gt;={стл.40}]</t>
  </si>
  <si>
    <t>Ф.K4r разд.1 стр.14 : [{стл.1}+{сумма стл.31-34}&gt;={стл.40}]</t>
  </si>
  <si>
    <t>Ф.K4r разд.1 стр.15 : [{стл.1}+{сумма стл.31-34}&gt;={стл.40}]</t>
  </si>
  <si>
    <t>Ф.K4r разд.1 стр.16 : [{стл.1}+{сумма стл.31-34}&gt;={стл.40}]</t>
  </si>
  <si>
    <t>Ф.K4r разд.1 стр.17 : [{стл.1}+{сумма стл.31-34}&gt;={стл.40}]</t>
  </si>
  <si>
    <t>Ф.K4r разд.1 стр.18 : [{стл.1}+{сумма стл.31-34}&gt;={стл.40}]</t>
  </si>
  <si>
    <t>Ф.K4r разд.1 стр.19 : [{стл.1}+{сумма стл.31-34}&gt;={стл.40}]</t>
  </si>
  <si>
    <t>Ф.K4r разд.1 стр.2 : [{стл.1}+{сумма стл.31-34}&gt;={стл.40}]</t>
  </si>
  <si>
    <t>Ф.K4r разд.1 стр.20 : [{стл.1}+{сумма стл.31-34}&gt;={стл.40}]</t>
  </si>
  <si>
    <t>Ф.K4r разд.1 стр.21 : [{стл.1}+{сумма стл.31-34}&gt;={стл.40}]</t>
  </si>
  <si>
    <t>Ф.K4r разд.1 стр.22 : [{стл.1}+{сумма стл.31-34}&gt;={стл.40}]</t>
  </si>
  <si>
    <t>Ф.K4r разд.1 стр.23 : [{стл.1}+{сумма стл.31-34}&gt;={стл.40}]</t>
  </si>
  <si>
    <t>Ф.K4r разд.1 стр.24 : [{стл.1}+{сумма стл.31-34}&gt;={стл.40}]</t>
  </si>
  <si>
    <t>Ф.K4r разд.1 стр.25 : [{стл.1}+{сумма стл.31-34}&gt;={стл.40}]</t>
  </si>
  <si>
    <t>Ф.K4r разд.1 стр.26 : [{стл.1}+{сумма стл.31-34}&gt;={стл.40}]</t>
  </si>
  <si>
    <t>Ф.K4r разд.1 стр.27 : [{стл.1}+{сумма стл.31-34}&gt;={стл.40}]</t>
  </si>
  <si>
    <t>Ф.K4r разд.1 стр.28 : [{стл.1}+{сумма стл.31-34}&gt;={стл.40}]</t>
  </si>
  <si>
    <t>Ф.K4r разд.1 стр.29 : [{стл.1}+{сумма стл.31-34}&gt;={стл.40}]</t>
  </si>
  <si>
    <t>Ф.K4r разд.1 стр.3 : [{стл.1}+{сумма стл.31-34}&gt;={стл.40}]</t>
  </si>
  <si>
    <t>Ф.K4r разд.1 стр.30 : [{стл.1}+{сумма стл.31-34}&gt;={стл.40}]</t>
  </si>
  <si>
    <t>Ф.K4r разд.1 стр.31 : [{стл.1}+{сумма стл.31-34}&gt;={стл.40}]</t>
  </si>
  <si>
    <t>Ф.K4r разд.1 стр.32 : [{стл.1}+{сумма стл.31-34}&gt;={стл.40}]</t>
  </si>
  <si>
    <t>Ф.K4r разд.1 стр.33 : [{стл.1}+{сумма стл.31-34}&gt;={стл.40}]</t>
  </si>
  <si>
    <t>Ф.K4r разд.1 стр.34 : [{стл.1}+{сумма стл.31-34}&gt;={стл.40}]</t>
  </si>
  <si>
    <t>Ф.K4r разд.1 стр.35 : [{стл.1}+{сумма стл.31-34}&gt;={стл.40}]</t>
  </si>
  <si>
    <t>Ф.K4r разд.1 стр.36 : [{стл.1}+{сумма стл.31-34}&gt;={стл.40}]</t>
  </si>
  <si>
    <t>Ф.K4r разд.1 стр.37 : [{стл.1}+{сумма стл.31-34}&gt;={стл.40}]</t>
  </si>
  <si>
    <t>Ф.K4r разд.1 стр.38 : [{стл.1}+{сумма стл.31-34}&gt;={стл.40}]</t>
  </si>
  <si>
    <t>Ф.K4r разд.1 стр.39 : [{стл.1}+{сумма стл.31-34}&gt;={стл.40}]</t>
  </si>
  <si>
    <t>Ф.K4r разд.1 стр.4 : [{стл.1}+{сумма стл.31-34}&gt;={стл.40}]</t>
  </si>
  <si>
    <t>Ф.K4r разд.1 стр.40 : [{стл.1}+{сумма стл.31-34}&gt;={стл.40}]</t>
  </si>
  <si>
    <t>Ф.K4r разд.1 стр.41 : [{стл.1}+{сумма стл.31-34}&gt;={стл.40}]</t>
  </si>
  <si>
    <t>Ф.K4r разд.1 стр.42 : [{стл.1}+{сумма стл.31-34}&gt;={стл.40}]</t>
  </si>
  <si>
    <t>Ф.K4r разд.1 стр.43 : [{стл.1}+{сумма стл.31-34}&gt;={стл.40}]</t>
  </si>
  <si>
    <t>Ф.K4r разд.1 стр.44 : [{стл.1}+{сумма стл.31-34}&gt;={стл.40}]</t>
  </si>
  <si>
    <t>Ф.K4r разд.1 стр.45 : [{стл.1}+{сумма стл.31-34}&gt;={стл.40}]</t>
  </si>
  <si>
    <t>Ф.K4r разд.1 стр.46 : [{стл.1}+{сумма стл.31-34}&gt;={стл.40}]</t>
  </si>
  <si>
    <t>Ф.K4r разд.1 стр.47 : [{стл.1}+{сумма стл.31-34}&gt;={стл.40}]</t>
  </si>
  <si>
    <t>Ф.K4r разд.1 стр.48 : [{стл.1}+{сумма стл.31-34}&gt;={стл.40}]</t>
  </si>
  <si>
    <t>Ф.K4r разд.1 стр.49 : [{стл.1}+{сумма стл.31-34}&gt;={стл.40}]</t>
  </si>
  <si>
    <t>Ф.K4r разд.1 стр.5 : [{стл.1}+{сумма стл.31-34}&gt;={стл.40}]</t>
  </si>
  <si>
    <t>Ф.K4r разд.1 стр.50 : [{стл.1}+{сумма стл.31-34}&gt;={стл.40}]</t>
  </si>
  <si>
    <t>Ф.K4r разд.1 стр.51 : [{стл.1}+{сумма стл.31-34}&gt;={стл.40}]</t>
  </si>
  <si>
    <t>Ф.K4r разд.1 стр.52 : [{стл.1}+{сумма стл.31-34}&gt;={стл.40}]</t>
  </si>
  <si>
    <t>Ф.K4r разд.1 стр.53 : [{стл.1}+{сумма стл.31-34}&gt;={стл.40}]</t>
  </si>
  <si>
    <t>Ф.K4r разд.1 стр.54 : [{стл.1}+{сумма стл.31-34}&gt;={стл.40}]</t>
  </si>
  <si>
    <t>Ф.K4r разд.1 стр.55 : [{стл.1}+{сумма стл.31-34}&gt;={стл.40}]</t>
  </si>
  <si>
    <t>Ф.K4r разд.1 стр.56 : [{стл.1}+{сумма стл.31-34}&gt;={стл.40}]</t>
  </si>
  <si>
    <t>Ф.K4r разд.1 стр.57 : [{стл.1}+{сумма стл.31-34}&gt;={стл.40}]</t>
  </si>
  <si>
    <t>Ф.K4r разд.1 стр.58 : [{стл.1}+{сумма стл.31-34}&gt;={стл.40}]</t>
  </si>
  <si>
    <t>Ф.K4r разд.1 стр.59 : [{стл.1}+{сумма стл.31-34}&gt;={стл.40}]</t>
  </si>
  <si>
    <t>Ф.K4r разд.1 стр.6 : [{стл.1}+{сумма стл.31-34}&gt;={стл.40}]</t>
  </si>
  <si>
    <t>Ф.K4r разд.1 стр.60 : [{стл.1}+{сумма стл.31-34}&gt;={стл.40}]</t>
  </si>
  <si>
    <t>Ф.K4r разд.1 стр.61 : [{стл.1}+{сумма стл.31-34}&gt;={стл.40}]</t>
  </si>
  <si>
    <t>Ф.K4r разд.1 стр.62 : [{стл.1}+{сумма стл.31-34}&gt;={стл.40}]</t>
  </si>
  <si>
    <t>Ф.K4r разд.1 стр.63 : [{стл.1}+{сумма стл.31-34}&gt;={стл.40}]</t>
  </si>
  <si>
    <t>Ф.K4r разд.1 стр.64 : [{стл.1}+{сумма стл.31-34}&gt;={стл.40}]</t>
  </si>
  <si>
    <t>Ф.K4r разд.1 стр.65 : [{стл.1}+{сумма стл.31-34}&gt;={стл.40}]</t>
  </si>
  <si>
    <t>Ф.K4r разд.1 стр.66 : [{стл.1}+{сумма стл.31-34}&gt;={стл.40}]</t>
  </si>
  <si>
    <t>Ф.K4r разд.1 стр.67 : [{стл.1}+{сумма стл.31-34}&gt;={стл.40}]</t>
  </si>
  <si>
    <t>Ф.K4r разд.1 стр.68 : [{стл.1}+{сумма стл.31-34}&gt;={стл.40}]</t>
  </si>
  <si>
    <t>Ф.K4r разд.1 стр.69 : [{стл.1}+{сумма стл.31-34}&gt;={стл.40}]</t>
  </si>
  <si>
    <t>Ф.K4r разд.1 стр.7 : [{стл.1}+{сумма стл.31-34}&gt;={стл.40}]</t>
  </si>
  <si>
    <t>Ф.K4r разд.1 стр.70 : [{стл.1}+{сумма стл.31-34}&gt;={стл.40}]</t>
  </si>
  <si>
    <t>Ф.K4r разд.1 стр.71 : [{стл.1}+{сумма стл.31-34}&gt;={стл.40}]</t>
  </si>
  <si>
    <t>Ф.K4r разд.1 стр.72 : [{стл.1}+{сумма стл.31-34}&gt;={стл.40}]</t>
  </si>
  <si>
    <t>Ф.K4r разд.1 стр.73 : [{стл.1}+{сумма стл.31-34}&gt;={стл.40}]</t>
  </si>
  <si>
    <t>Ф.K4r разд.1 стр.74 : [{стл.1}+{сумма стл.31-34}&gt;={стл.40}]</t>
  </si>
  <si>
    <t>Ф.K4r разд.1 стр.75 : [{стл.1}+{сумма стл.31-34}&gt;={стл.40}]</t>
  </si>
  <si>
    <t>Ф.K4r разд.1 стр.76 : [{стл.1}+{сумма стл.31-34}&gt;={стл.40}]</t>
  </si>
  <si>
    <t>Ф.K4r разд.1 стр.77 : [{стл.1}+{сумма стл.31-34}&gt;={стл.40}]</t>
  </si>
  <si>
    <t>Ф.K4r разд.1 стр.78 : [{стл.1}+{сумма стл.31-34}&gt;={стл.40}]</t>
  </si>
  <si>
    <t>Ф.K4r разд.1 стр.79 : [{стл.1}+{сумма стл.31-34}&gt;={стл.40}]</t>
  </si>
  <si>
    <t>Ф.K4r разд.1 стр.8 : [{стл.1}+{сумма стл.31-34}&gt;={стл.40}]</t>
  </si>
  <si>
    <t>Ф.K4r разд.1 стр.80 : [{стл.1}+{сумма стл.31-34}&gt;={стл.40}]</t>
  </si>
  <si>
    <t>Ф.K4r разд.1 стр.81 : [{стл.1}+{сумма стл.31-34}&gt;={стл.40}]</t>
  </si>
  <si>
    <t>Ф.K4r разд.1 стр.82 : [{стл.1}+{сумма стл.31-34}&gt;={стл.40}]</t>
  </si>
  <si>
    <t>Ф.K4r разд.1 стр.83 : [{стл.1}+{сумма стл.31-34}&gt;={стл.40}]</t>
  </si>
  <si>
    <t>Ф.K4r разд.1 стр.84 : [{стл.1}+{сумма стл.31-34}&gt;={стл.40}]</t>
  </si>
  <si>
    <t>Ф.K4r разд.1 стр.85 : [{стл.1}+{сумма стл.31-34}&gt;={стл.40}]</t>
  </si>
  <si>
    <t>Ф.K4r разд.1 стр.86 : [{стл.1}+{сумма стл.31-34}&gt;={стл.40}]</t>
  </si>
  <si>
    <t>Ф.K4r разд.1 стр.87 : [{стл.1}+{сумма стл.31-34}&gt;={стл.40}]</t>
  </si>
  <si>
    <t>Ф.K4r разд.1 стр.88 : [{стл.1}+{сумма стл.31-34}&gt;={стл.40}]</t>
  </si>
  <si>
    <t>Ф.K4r разд.1 стр.89 : [{стл.1}+{сумма стл.31-34}&gt;={стл.40}]</t>
  </si>
  <si>
    <t>Ф.K4r разд.1 стр.9 : [{стл.1}+{сумма стл.31-34}&gt;={стл.40}]</t>
  </si>
  <si>
    <t>Ф.K4r разд.1 стр.90 : [{стл.1}+{сумма стл.31-34}&gt;={стл.40}]</t>
  </si>
  <si>
    <t>Ф.K4r разд.1 стр.91 : [{стл.1}+{сумма стл.31-34}&gt;={стл.40}]</t>
  </si>
  <si>
    <t>Ф.K4r разд.1 стр.92 : [{стл.1}+{сумма стл.31-34}&gt;={стл.40}]</t>
  </si>
  <si>
    <t>Ф.K4r разд.1 стр.93 : [{стл.1}+{сумма стл.31-34}&gt;={стл.40}]</t>
  </si>
  <si>
    <t>Ф.K4r разд.1 стр.94 : [{стл.1}+{сумма стл.31-34}&gt;={стл.40}]</t>
  </si>
  <si>
    <t>Ф.K4r разд.1 стр.95 : [{стл.1}+{сумма стл.31-34}&gt;={стл.40}]</t>
  </si>
  <si>
    <t>Ф.K4r разд.1 стр.96 : [{стл.1}+{сумма стл.31-34}&gt;={стл.40}]</t>
  </si>
  <si>
    <t>Ф.K4r разд.1 стр.97 : [{стл.1}+{сумма стл.31-34}&gt;={стл.40}]</t>
  </si>
  <si>
    <t>Ф.K4r разд.1 стр.98 : [{стл.1}+{сумма стл.31-34}&gt;={стл.40}]</t>
  </si>
  <si>
    <t>Ф.K4r разд.1 стр.99 : [{стл.1}+{сумма стл.31-34}&gt;={стл.40}]</t>
  </si>
  <si>
    <t>181192</t>
  </si>
  <si>
    <t>Ф.K4r разд.1 стр.58 : [{стл.40}=0]</t>
  </si>
  <si>
    <t>Ф.K4r разд.1 стр.59 : [{стл.40}=0]</t>
  </si>
  <si>
    <t>181193</t>
  </si>
  <si>
    <t>Ф.K4r разд.1 стл.40 : [{стр.92}={стр.113}]</t>
  </si>
  <si>
    <t>181194</t>
  </si>
  <si>
    <t>Ф.K4r разд.1 стр.113 : [{стл.40}={стл.1}+{сумма стл.31-34}]</t>
  </si>
  <si>
    <t>181195</t>
  </si>
  <si>
    <t>Ф.K4r разд.1 стр.55 : [{стл.40}=0]</t>
  </si>
  <si>
    <t>181196</t>
  </si>
  <si>
    <t>Ф.K4r разд.1 стр.22 : [{стл.40}=0]</t>
  </si>
  <si>
    <t>181197</t>
  </si>
  <si>
    <t>Ф.K4r разд.1 стр.24 : [{стл.40}=0]</t>
  </si>
  <si>
    <t>Ф.K4r разд.1 стр.25 : [{стл.40}=0]</t>
  </si>
  <si>
    <t>Ф.K4r разд.1 стр.26 : [{стл.40}=0]</t>
  </si>
  <si>
    <t>181198</t>
  </si>
  <si>
    <t>Ф.K4r разд.1 стр.10 : [{стл.40}=0]</t>
  </si>
  <si>
    <t>181199</t>
  </si>
  <si>
    <t>Ф.K4r разд.1 стл.1 : [{стр.99}&lt;={стр.92}]</t>
  </si>
  <si>
    <t>Ф.K4r разд.1 стл.10 : [{стр.99}&lt;={стр.92}]</t>
  </si>
  <si>
    <t>Ф.K4r разд.1 стл.11 : [{стр.99}&lt;={стр.92}]</t>
  </si>
  <si>
    <t>Ф.K4r разд.1 стл.12 : [{стр.99}&lt;={стр.92}]</t>
  </si>
  <si>
    <t>Ф.K4r разд.1 стл.13 : [{стр.99}&lt;={стр.92}]</t>
  </si>
  <si>
    <t>Ф.K4r разд.1 стл.14 : [{стр.99}&lt;={стр.92}]</t>
  </si>
  <si>
    <t>Ф.K4r разд.1 стл.15 : [{стр.99}&lt;={стр.92}]</t>
  </si>
  <si>
    <t>Ф.K4r разд.1 стл.16 : [{стр.99}&lt;={стр.92}]</t>
  </si>
  <si>
    <t>Ф.K4r разд.1 стл.17 : [{стр.99}&lt;={стр.92}]</t>
  </si>
  <si>
    <t>Ф.K4r разд.1 стл.18 : [{стр.99}&lt;={стр.92}]</t>
  </si>
  <si>
    <t>Ф.K4r разд.1 стл.19 : [{стр.99}&lt;={стр.92}]</t>
  </si>
  <si>
    <t>Ф.K4r разд.1 стл.2 : [{стр.99}&lt;={стр.92}]</t>
  </si>
  <si>
    <t>Ф.K4r разд.1 стл.20 : [{стр.99}&lt;={стр.92}]</t>
  </si>
  <si>
    <t>Ф.K4r разд.1 стл.21 : [{стр.99}&lt;={стр.92}]</t>
  </si>
  <si>
    <t>Ф.K4r разд.1 стл.22 : [{стр.99}&lt;={стр.92}]</t>
  </si>
  <si>
    <t>Ф.K4r разд.1 стл.23 : [{стр.99}&lt;={стр.92}]</t>
  </si>
  <si>
    <t>Ф.K4r разд.1 стл.24 : [{стр.99}&lt;={стр.92}]</t>
  </si>
  <si>
    <t>Ф.K4r разд.1 стл.25 : [{стр.99}&lt;={стр.92}]</t>
  </si>
  <si>
    <t>Ф.K4r разд.1 стл.26 : [{стр.99}&lt;={стр.92}]</t>
  </si>
  <si>
    <t>Ф.K4r разд.1 стл.27 : [{стр.99}&lt;={стр.92}]</t>
  </si>
  <si>
    <t>Ф.K4r разд.1 стл.28 : [{стр.99}&lt;={стр.92}]</t>
  </si>
  <si>
    <t>Ф.K4r разд.1 стл.29 : [{стр.99}&lt;={стр.92}]</t>
  </si>
  <si>
    <t>Ф.K4r разд.1 стл.3 : [{стр.99}&lt;={стр.92}]</t>
  </si>
  <si>
    <t>Ф.K4r разд.1 стл.30 : [{стр.99}&lt;={стр.92}]</t>
  </si>
  <si>
    <t>Ф.K4r разд.1 стл.31 : [{стр.99}&lt;={стр.92}]</t>
  </si>
  <si>
    <t>Ф.K4r разд.1 стл.32 : [{стр.99}&lt;={стр.92}]</t>
  </si>
  <si>
    <t>Ф.K4r разд.1 стл.33 : [{стр.99}&lt;={стр.92}]</t>
  </si>
  <si>
    <t>Ф.K4r разд.1 стл.34 : [{стр.99}&lt;={стр.92}]</t>
  </si>
  <si>
    <t>Ф.K4r разд.1 стл.35 : [{стр.99}&lt;={стр.92}]</t>
  </si>
  <si>
    <t>Ф.K4r разд.1 стл.36 : [{стр.99}&lt;={стр.92}]</t>
  </si>
  <si>
    <t>Ф.K4r разд.1 стл.37 : [{стр.99}&lt;={стр.92}]</t>
  </si>
  <si>
    <t>Ф.K4r разд.1 стл.38 : [{стр.99}&lt;={стр.92}]</t>
  </si>
  <si>
    <t>Ф.K4r разд.1 стл.39 : [{стр.99}&lt;={стр.92}]</t>
  </si>
  <si>
    <t>Ф.K4r разд.1 стл.4 : [{стр.99}&lt;={стр.92}]</t>
  </si>
  <si>
    <t>Ф.K4r разд.1 стл.40 : [{стр.99}&lt;={стр.92}]</t>
  </si>
  <si>
    <t>Ф.K4r разд.1 стл.41 : [{стр.99}&lt;={стр.92}]</t>
  </si>
  <si>
    <t>Ф.K4r разд.1 стл.42 : [{стр.99}&lt;={стр.92}]</t>
  </si>
  <si>
    <t>Ф.K4r разд.1 стл.5 : [{стр.99}&lt;={стр.92}]</t>
  </si>
  <si>
    <t>Ф.K4r разд.1 стл.6 : [{стр.99}&lt;={стр.92}]</t>
  </si>
  <si>
    <t>Ф.K4r разд.1 стл.7 : [{стр.99}&lt;={стр.92}]</t>
  </si>
  <si>
    <t>Ф.K4r разд.1 стл.8 : [{стр.99}&lt;={стр.92}]</t>
  </si>
  <si>
    <t>Ф.K4r разд.1 стл.9 : [{стр.99}&lt;={стр.92}]</t>
  </si>
  <si>
    <t>стр. 112 из стр. 111</t>
  </si>
  <si>
    <t>Ф.K4r разд.1 стл.1 : [{стр.112}&lt;={стр.111}]</t>
  </si>
  <si>
    <t>Ф.K4r разд.1 стл.10 : [{стр.112}&lt;={стр.111}]</t>
  </si>
  <si>
    <t>Ф.K4r разд.1 стл.11 : [{стр.112}&lt;={стр.111}]</t>
  </si>
  <si>
    <t>Ф.K4r разд.1 стл.12 : [{стр.112}&lt;={стр.111}]</t>
  </si>
  <si>
    <t>Ф.K4r разд.1 стл.13 : [{стр.112}&lt;={стр.111}]</t>
  </si>
  <si>
    <t>Ф.K4r разд.1 стл.14 : [{стр.112}&lt;={стр.111}]</t>
  </si>
  <si>
    <t>Ф.K4r разд.1 стл.15 : [{стр.112}&lt;={стр.111}]</t>
  </si>
  <si>
    <t>Ф.K4r разд.1 стл.16 : [{стр.112}&lt;={стр.111}]</t>
  </si>
  <si>
    <t>Ф.K4r разд.1 стл.17 : [{стр.112}&lt;={стр.111}]</t>
  </si>
  <si>
    <t>Ф.K4r разд.1 стл.18 : [{стр.112}&lt;={стр.111}]</t>
  </si>
  <si>
    <t>Ф.K4r разд.1 стл.19 : [{стр.112}&lt;={стр.111}]</t>
  </si>
  <si>
    <t>Ф.K4r разд.1 стл.2 : [{стр.112}&lt;={стр.111}]</t>
  </si>
  <si>
    <t>Ф.K4r разд.1 стл.20 : [{стр.112}&lt;={стр.111}]</t>
  </si>
  <si>
    <t>Ф.K4r разд.1 стл.21 : [{стр.112}&lt;={стр.111}]</t>
  </si>
  <si>
    <t>Ф.K4r разд.1 стл.22 : [{стр.112}&lt;={стр.111}]</t>
  </si>
  <si>
    <t>Ф.K4r разд.1 стл.23 : [{стр.112}&lt;={стр.111}]</t>
  </si>
  <si>
    <t>Ф.K4r разд.1 стл.24 : [{стр.112}&lt;={стр.111}]</t>
  </si>
  <si>
    <t>Ф.K4r разд.1 стл.25 : [{стр.112}&lt;={стр.111}]</t>
  </si>
  <si>
    <t>Ф.K4r разд.1 стл.26 : [{стр.112}&lt;={стр.111}]</t>
  </si>
  <si>
    <t>Ф.K4r разд.1 стл.27 : [{стр.112}&lt;={стр.111}]</t>
  </si>
  <si>
    <t>Ф.K4r разд.1 стл.28 : [{стр.112}&lt;={стр.111}]</t>
  </si>
  <si>
    <t>Ф.K4r разд.1 стл.29 : [{стр.112}&lt;={стр.111}]</t>
  </si>
  <si>
    <t>Ф.K4r разд.1 стл.3 : [{стр.112}&lt;={стр.111}]</t>
  </si>
  <si>
    <t>Ф.K4r разд.1 стл.30 : [{стр.112}&lt;={стр.111}]</t>
  </si>
  <si>
    <t>Ф.K4r разд.1 стл.31 : [{стр.112}&lt;={стр.111}]</t>
  </si>
  <si>
    <t>Ф.K4r разд.1 стл.32 : [{стр.112}&lt;={стр.111}]</t>
  </si>
  <si>
    <t>Ф.K4r разд.1 стл.33 : [{стр.112}&lt;={стр.111}]</t>
  </si>
  <si>
    <t>Ф.K4r разд.1 стл.34 : [{стр.112}&lt;={стр.111}]</t>
  </si>
  <si>
    <t>Ф.K4r разд.1 стл.35 : [{стр.112}&lt;={стр.111}]</t>
  </si>
  <si>
    <t>Ф.K4r разд.1 стл.36 : [{стр.112}&lt;={стр.111}]</t>
  </si>
  <si>
    <t>Ф.K4r разд.1 стл.37 : [{стр.112}&lt;={стр.111}]</t>
  </si>
  <si>
    <t>Ф.K4r разд.1 стл.38 : [{стр.112}&lt;={стр.111}]</t>
  </si>
  <si>
    <t>Ф.K4r разд.1 стл.39 : [{стр.112}&lt;={стр.111}]</t>
  </si>
  <si>
    <t>Ф.K4r разд.1 стл.4 : [{стр.112}&lt;={стр.111}]</t>
  </si>
  <si>
    <t>Ф.K4r разд.1 стл.40 : [{стр.112}&lt;={стр.111}]</t>
  </si>
  <si>
    <t>Ф.K4r разд.1 стл.41 : [{стр.112}&lt;={стр.111}]</t>
  </si>
  <si>
    <t>Ф.K4r разд.1 стл.42 : [{стр.112}&lt;={стр.111}]</t>
  </si>
  <si>
    <t>Ф.K4r разд.1 стл.5 : [{стр.112}&lt;={стр.111}]</t>
  </si>
  <si>
    <t>Ф.K4r разд.1 стл.6 : [{стр.112}&lt;={стр.111}]</t>
  </si>
  <si>
    <t>Ф.K4r разд.1 стл.7 : [{стр.112}&lt;={стр.111}]</t>
  </si>
  <si>
    <t>Ф.K4r разд.1 стл.8 : [{стр.112}&lt;={стр.111}]</t>
  </si>
  <si>
    <t>Ф.K4r разд.1 стл.9 : [{стр.112}&lt;={стр.111}]</t>
  </si>
  <si>
    <t xml:space="preserve"> 1 марта и 1 сентября</t>
  </si>
  <si>
    <t>Управления Судебного департамента в субъектах Российской Федерации</t>
  </si>
  <si>
    <t>(ИТОГО: по всем составам УК РФ) стр.92 разд.1 д.б. равна сумме стр.1,12,14,19,20,23,46,57,60,67,70,73,79-81,86,88,91</t>
  </si>
  <si>
    <t>Утверждена 
приказом Судебного департамента
при Верховном Суде Российской Федерации
от 16 июня 2015 г. № 150</t>
  </si>
  <si>
    <t xml:space="preserve">   25 января  и 1 августа</t>
  </si>
  <si>
    <t>275-284.1</t>
  </si>
  <si>
    <t>Начальник Управления</t>
  </si>
  <si>
    <t>З.М. Салихов</t>
  </si>
  <si>
    <t>Главный специалист</t>
  </si>
  <si>
    <t>А.О. Зимин</t>
  </si>
  <si>
    <t>8(843)264-90-95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</si>
</sst>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mmm/yyyy"/>
  </numFmts>
  <fonts count="81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3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13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 applyProtection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31" fillId="0" borderId="13" xfId="0" applyFont="1" applyBorder="1" applyAlignment="1" applyProtection="1">
      <alignment horizontal="right" wrapText="1"/>
      <protection/>
    </xf>
    <xf numFmtId="0" fontId="31" fillId="33" borderId="13" xfId="0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 applyProtection="1">
      <alignment horizontal="center" wrapText="1"/>
      <protection/>
    </xf>
    <xf numFmtId="0" fontId="31" fillId="0" borderId="13" xfId="0" applyFont="1" applyBorder="1" applyAlignment="1" applyProtection="1">
      <alignment wrapText="1"/>
      <protection/>
    </xf>
    <xf numFmtId="0" fontId="26" fillId="0" borderId="0" xfId="57" applyFont="1" applyFill="1">
      <alignment/>
      <protection/>
    </xf>
    <xf numFmtId="0" fontId="26" fillId="0" borderId="0" xfId="57" applyFont="1" applyFill="1" applyBorder="1">
      <alignment/>
      <protection/>
    </xf>
    <xf numFmtId="0" fontId="10" fillId="0" borderId="24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left" vertical="top" wrapText="1"/>
    </xf>
    <xf numFmtId="0" fontId="37" fillId="0" borderId="18" xfId="57" applyFont="1" applyFill="1" applyBorder="1" applyAlignment="1">
      <alignment horizontal="center" vertical="center" textRotation="90" wrapText="1"/>
      <protection/>
    </xf>
    <xf numFmtId="0" fontId="36" fillId="0" borderId="18" xfId="57" applyFont="1" applyFill="1" applyBorder="1" applyAlignment="1">
      <alignment horizontal="center" vertical="center" textRotation="90" wrapText="1"/>
      <protection/>
    </xf>
    <xf numFmtId="0" fontId="37" fillId="0" borderId="18" xfId="60" applyFont="1" applyFill="1" applyBorder="1" applyAlignment="1">
      <alignment horizontal="center" vertical="center" textRotation="90" wrapText="1"/>
      <protection/>
    </xf>
    <xf numFmtId="0" fontId="36" fillId="0" borderId="18" xfId="60" applyFont="1" applyFill="1" applyBorder="1" applyAlignment="1">
      <alignment horizontal="center" vertical="center" textRotation="90" wrapText="1"/>
      <protection/>
    </xf>
    <xf numFmtId="0" fontId="40" fillId="0" borderId="0" xfId="57" applyFont="1" applyFill="1" applyAlignment="1">
      <alignment wrapText="1"/>
      <protection/>
    </xf>
    <xf numFmtId="0" fontId="8" fillId="34" borderId="18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37" fillId="34" borderId="18" xfId="57" applyFont="1" applyFill="1" applyBorder="1" applyAlignment="1">
      <alignment horizontal="left" vertical="top" wrapText="1"/>
      <protection/>
    </xf>
    <xf numFmtId="0" fontId="20" fillId="34" borderId="18" xfId="57" applyFont="1" applyFill="1" applyBorder="1" applyAlignment="1">
      <alignment horizontal="center" vertical="center" wrapText="1"/>
      <protection/>
    </xf>
    <xf numFmtId="0" fontId="36" fillId="34" borderId="18" xfId="59" applyFont="1" applyFill="1" applyBorder="1" applyAlignment="1">
      <alignment horizontal="left" vertical="center" wrapText="1"/>
      <protection/>
    </xf>
    <xf numFmtId="0" fontId="35" fillId="34" borderId="18" xfId="56" applyFont="1" applyFill="1" applyBorder="1" applyAlignment="1">
      <alignment horizontal="center" vertical="center" wrapText="1"/>
      <protection/>
    </xf>
    <xf numFmtId="0" fontId="20" fillId="34" borderId="18" xfId="57" applyNumberFormat="1" applyFont="1" applyFill="1" applyBorder="1" applyAlignment="1">
      <alignment horizontal="center" vertical="center"/>
      <protection/>
    </xf>
    <xf numFmtId="0" fontId="20" fillId="34" borderId="18" xfId="57" applyFont="1" applyFill="1" applyBorder="1" applyAlignment="1">
      <alignment horizontal="center" vertical="center"/>
      <protection/>
    </xf>
    <xf numFmtId="0" fontId="20" fillId="34" borderId="18" xfId="59" applyFont="1" applyFill="1" applyBorder="1" applyAlignment="1">
      <alignment horizontal="center" vertical="center" wrapText="1"/>
      <protection/>
    </xf>
    <xf numFmtId="0" fontId="40" fillId="34" borderId="18" xfId="57" applyFont="1" applyFill="1" applyBorder="1" applyAlignment="1">
      <alignment horizontal="center" vertical="center"/>
      <protection/>
    </xf>
    <xf numFmtId="0" fontId="20" fillId="34" borderId="18" xfId="58" applyFont="1" applyFill="1" applyBorder="1" applyAlignment="1">
      <alignment horizontal="center" vertical="top" wrapText="1"/>
      <protection/>
    </xf>
    <xf numFmtId="0" fontId="37" fillId="34" borderId="18" xfId="57" applyFont="1" applyFill="1" applyBorder="1" applyAlignment="1">
      <alignment vertical="top" wrapText="1"/>
      <protection/>
    </xf>
    <xf numFmtId="0" fontId="23" fillId="35" borderId="25" xfId="0" applyFont="1" applyFill="1" applyBorder="1" applyAlignment="1">
      <alignment/>
    </xf>
    <xf numFmtId="0" fontId="23" fillId="35" borderId="26" xfId="0" applyFont="1" applyFill="1" applyBorder="1" applyAlignment="1">
      <alignment horizontal="center"/>
    </xf>
    <xf numFmtId="0" fontId="13" fillId="0" borderId="18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35" borderId="25" xfId="0" applyFont="1" applyFill="1" applyBorder="1" applyAlignment="1">
      <alignment horizontal="left"/>
    </xf>
    <xf numFmtId="0" fontId="23" fillId="35" borderId="27" xfId="0" applyFont="1" applyFill="1" applyBorder="1" applyAlignment="1">
      <alignment horizontal="left"/>
    </xf>
    <xf numFmtId="1" fontId="21" fillId="34" borderId="0" xfId="57" applyNumberFormat="1" applyFont="1" applyFill="1" applyBorder="1" applyAlignment="1">
      <alignment horizontal="right" vertical="center"/>
      <protection/>
    </xf>
    <xf numFmtId="0" fontId="42" fillId="34" borderId="0" xfId="57" applyFont="1" applyFill="1" applyBorder="1" applyAlignment="1">
      <alignment horizontal="center" wrapText="1"/>
      <protection/>
    </xf>
    <xf numFmtId="0" fontId="42" fillId="34" borderId="28" xfId="61" applyFont="1" applyFill="1" applyBorder="1" applyAlignment="1">
      <alignment vertical="center"/>
      <protection/>
    </xf>
    <xf numFmtId="0" fontId="42" fillId="34" borderId="28" xfId="61" applyFont="1" applyFill="1" applyBorder="1" applyAlignment="1">
      <alignment horizontal="center" vertical="center"/>
      <protection/>
    </xf>
    <xf numFmtId="0" fontId="42" fillId="34" borderId="0" xfId="57" applyFont="1" applyFill="1" applyBorder="1">
      <alignment/>
      <protection/>
    </xf>
    <xf numFmtId="0" fontId="26" fillId="34" borderId="0" xfId="57" applyFont="1" applyFill="1" applyBorder="1">
      <alignment/>
      <protection/>
    </xf>
    <xf numFmtId="0" fontId="42" fillId="34" borderId="0" xfId="61" applyFont="1" applyFill="1" applyBorder="1" applyAlignment="1">
      <alignment horizontal="center" vertical="top"/>
      <protection/>
    </xf>
    <xf numFmtId="0" fontId="42" fillId="34" borderId="0" xfId="61" applyFont="1" applyFill="1" applyBorder="1" applyAlignment="1">
      <alignment horizontal="center" vertical="center" wrapText="1"/>
      <protection/>
    </xf>
    <xf numFmtId="0" fontId="42" fillId="34" borderId="29" xfId="61" applyFont="1" applyFill="1" applyBorder="1" applyAlignment="1">
      <alignment vertical="top"/>
      <protection/>
    </xf>
    <xf numFmtId="0" fontId="42" fillId="34" borderId="29" xfId="61" applyFont="1" applyFill="1" applyBorder="1" applyAlignment="1">
      <alignment horizontal="center" vertical="top"/>
      <protection/>
    </xf>
    <xf numFmtId="0" fontId="42" fillId="34" borderId="0" xfId="61" applyFont="1" applyFill="1" applyBorder="1">
      <alignment/>
      <protection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13" fillId="0" borderId="30" xfId="0" applyFont="1" applyBorder="1" applyAlignment="1">
      <alignment/>
    </xf>
    <xf numFmtId="0" fontId="6" fillId="0" borderId="31" xfId="0" applyFont="1" applyBorder="1" applyAlignment="1">
      <alignment horizontal="right"/>
    </xf>
    <xf numFmtId="0" fontId="24" fillId="0" borderId="0" xfId="57" applyFont="1" applyBorder="1">
      <alignment/>
      <protection/>
    </xf>
    <xf numFmtId="0" fontId="26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57" applyFont="1" applyBorder="1">
      <alignment/>
      <protection/>
    </xf>
    <xf numFmtId="0" fontId="6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" fillId="35" borderId="32" xfId="53" applyNumberFormat="1" applyFont="1" applyFill="1" applyBorder="1" applyAlignment="1">
      <alignment vertical="center" wrapText="1"/>
      <protection/>
    </xf>
    <xf numFmtId="0" fontId="43" fillId="0" borderId="18" xfId="57" applyFont="1" applyFill="1" applyBorder="1" applyAlignment="1">
      <alignment horizontal="center" vertical="center" textRotation="90" wrapText="1"/>
      <protection/>
    </xf>
    <xf numFmtId="0" fontId="43" fillId="34" borderId="18" xfId="57" applyFont="1" applyFill="1" applyBorder="1" applyAlignment="1">
      <alignment horizontal="center" vertical="center" textRotation="90" wrapText="1"/>
      <protection/>
    </xf>
    <xf numFmtId="0" fontId="43" fillId="0" borderId="18" xfId="60" applyFont="1" applyFill="1" applyBorder="1" applyAlignment="1">
      <alignment horizontal="center" vertical="center" textRotation="90" wrapText="1"/>
      <protection/>
    </xf>
    <xf numFmtId="0" fontId="6" fillId="0" borderId="33" xfId="0" applyNumberFormat="1" applyFont="1" applyBorder="1" applyAlignment="1">
      <alignment/>
    </xf>
    <xf numFmtId="0" fontId="8" fillId="35" borderId="32" xfId="53" applyNumberFormat="1" applyFont="1" applyFill="1" applyBorder="1" applyAlignment="1">
      <alignment horizontal="left" vertical="top" wrapText="1"/>
      <protection/>
    </xf>
    <xf numFmtId="0" fontId="6" fillId="0" borderId="33" xfId="0" applyNumberFormat="1" applyFont="1" applyBorder="1" applyAlignment="1">
      <alignment horizontal="left" vertical="top" wrapText="1"/>
    </xf>
    <xf numFmtId="0" fontId="8" fillId="35" borderId="32" xfId="53" applyNumberFormat="1" applyFont="1" applyFill="1" applyBorder="1" applyAlignment="1">
      <alignment horizontal="center" vertical="center" wrapText="1"/>
      <protection/>
    </xf>
    <xf numFmtId="0" fontId="8" fillId="35" borderId="32" xfId="53" applyNumberFormat="1" applyFont="1" applyFill="1" applyBorder="1" applyAlignment="1">
      <alignment horizontal="center" vertical="center" wrapText="1"/>
      <protection/>
    </xf>
    <xf numFmtId="0" fontId="38" fillId="0" borderId="33" xfId="0" applyNumberFormat="1" applyFont="1" applyBorder="1" applyAlignment="1">
      <alignment horizontal="center" vertical="center"/>
    </xf>
    <xf numFmtId="0" fontId="80" fillId="0" borderId="33" xfId="0" applyNumberFormat="1" applyFont="1" applyBorder="1" applyAlignment="1">
      <alignment horizontal="center" vertical="center"/>
    </xf>
    <xf numFmtId="3" fontId="36" fillId="31" borderId="18" xfId="57" applyNumberFormat="1" applyFont="1" applyFill="1" applyBorder="1" applyAlignment="1">
      <alignment horizontal="right" vertical="center" wrapText="1"/>
      <protection/>
    </xf>
    <xf numFmtId="3" fontId="36" fillId="36" borderId="18" xfId="57" applyNumberFormat="1" applyFont="1" applyFill="1" applyBorder="1" applyAlignment="1">
      <alignment horizontal="right" vertical="center" wrapText="1"/>
      <protection/>
    </xf>
    <xf numFmtId="0" fontId="37" fillId="34" borderId="34" xfId="57" applyFont="1" applyFill="1" applyBorder="1" applyAlignment="1">
      <alignment horizontal="left" vertical="top" wrapText="1"/>
      <protection/>
    </xf>
    <xf numFmtId="0" fontId="20" fillId="34" borderId="34" xfId="57" applyFont="1" applyFill="1" applyBorder="1" applyAlignment="1">
      <alignment horizontal="center" vertical="center" wrapText="1"/>
      <protection/>
    </xf>
    <xf numFmtId="0" fontId="8" fillId="0" borderId="34" xfId="57" applyFont="1" applyFill="1" applyBorder="1" applyAlignment="1">
      <alignment horizontal="center" vertical="center" wrapText="1"/>
      <protection/>
    </xf>
    <xf numFmtId="3" fontId="36" fillId="31" borderId="34" xfId="57" applyNumberFormat="1" applyFont="1" applyFill="1" applyBorder="1" applyAlignment="1">
      <alignment horizontal="right" vertical="center" wrapText="1"/>
      <protection/>
    </xf>
    <xf numFmtId="3" fontId="36" fillId="36" borderId="34" xfId="57" applyNumberFormat="1" applyFont="1" applyFill="1" applyBorder="1" applyAlignment="1">
      <alignment horizontal="right" vertical="center" wrapText="1"/>
      <protection/>
    </xf>
    <xf numFmtId="0" fontId="37" fillId="34" borderId="35" xfId="57" applyFont="1" applyFill="1" applyBorder="1" applyAlignment="1">
      <alignment horizontal="left" vertical="top" wrapText="1"/>
      <protection/>
    </xf>
    <xf numFmtId="0" fontId="20" fillId="34" borderId="35" xfId="57" applyFont="1" applyFill="1" applyBorder="1" applyAlignment="1">
      <alignment horizontal="center" vertical="center" wrapText="1"/>
      <protection/>
    </xf>
    <xf numFmtId="0" fontId="8" fillId="0" borderId="35" xfId="57" applyFont="1" applyFill="1" applyBorder="1" applyAlignment="1">
      <alignment horizontal="center" vertical="center" wrapText="1"/>
      <protection/>
    </xf>
    <xf numFmtId="3" fontId="36" fillId="31" borderId="35" xfId="57" applyNumberFormat="1" applyFont="1" applyFill="1" applyBorder="1" applyAlignment="1">
      <alignment horizontal="right" vertical="center" wrapText="1"/>
      <protection/>
    </xf>
    <xf numFmtId="3" fontId="36" fillId="36" borderId="35" xfId="57" applyNumberFormat="1" applyFont="1" applyFill="1" applyBorder="1" applyAlignment="1">
      <alignment horizontal="right" vertical="center" wrapText="1"/>
      <protection/>
    </xf>
    <xf numFmtId="3" fontId="43" fillId="34" borderId="18" xfId="57" applyNumberFormat="1" applyFont="1" applyFill="1" applyBorder="1" applyAlignment="1">
      <alignment horizontal="left" vertical="center" wrapText="1"/>
      <protection/>
    </xf>
    <xf numFmtId="3" fontId="36" fillId="37" borderId="18" xfId="57" applyNumberFormat="1" applyFont="1" applyFill="1" applyBorder="1" applyAlignment="1">
      <alignment horizontal="right" vertic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36" xfId="55" applyFont="1" applyBorder="1" applyAlignment="1" applyProtection="1">
      <alignment horizontal="center" wrapText="1"/>
      <protection/>
    </xf>
    <xf numFmtId="0" fontId="2" fillId="0" borderId="37" xfId="55" applyFont="1" applyBorder="1" applyAlignment="1" applyProtection="1">
      <alignment horizontal="center" wrapText="1"/>
      <protection/>
    </xf>
    <xf numFmtId="0" fontId="2" fillId="0" borderId="38" xfId="55" applyFont="1" applyBorder="1" applyAlignment="1" applyProtection="1">
      <alignment horizontal="center" wrapText="1"/>
      <protection/>
    </xf>
    <xf numFmtId="0" fontId="2" fillId="0" borderId="15" xfId="55" applyFont="1" applyBorder="1" applyAlignment="1" applyProtection="1">
      <alignment horizontal="center" wrapText="1"/>
      <protection/>
    </xf>
    <xf numFmtId="0" fontId="2" fillId="0" borderId="0" xfId="55" applyFont="1" applyBorder="1" applyAlignment="1" applyProtection="1">
      <alignment horizontal="center" wrapText="1"/>
      <protection/>
    </xf>
    <xf numFmtId="0" fontId="2" fillId="0" borderId="39" xfId="55" applyFont="1" applyBorder="1" applyAlignment="1" applyProtection="1">
      <alignment horizont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24" xfId="0" applyFont="1" applyBorder="1" applyAlignment="1" applyProtection="1">
      <alignment horizontal="center" vertical="top"/>
      <protection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 locked="0"/>
    </xf>
    <xf numFmtId="0" fontId="22" fillId="33" borderId="17" xfId="0" applyFont="1" applyFill="1" applyBorder="1" applyAlignment="1" applyProtection="1">
      <alignment horizontal="center" vertical="center" wrapText="1"/>
      <protection locked="0"/>
    </xf>
    <xf numFmtId="0" fontId="22" fillId="33" borderId="24" xfId="0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24" xfId="55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horizontal="center"/>
      <protection/>
    </xf>
    <xf numFmtId="0" fontId="34" fillId="0" borderId="17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4" xfId="0" applyFont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 quotePrefix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24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2" fillId="0" borderId="17" xfId="0" applyFont="1" applyBorder="1" applyAlignment="1" applyProtection="1">
      <alignment horizontal="center"/>
      <protection/>
    </xf>
    <xf numFmtId="0" fontId="32" fillId="0" borderId="24" xfId="0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center" wrapText="1"/>
      <protection locked="0"/>
    </xf>
    <xf numFmtId="0" fontId="26" fillId="0" borderId="24" xfId="0" applyFont="1" applyBorder="1" applyAlignment="1" applyProtection="1">
      <alignment horizont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horizontal="center" wrapText="1"/>
      <protection/>
    </xf>
    <xf numFmtId="0" fontId="5" fillId="0" borderId="36" xfId="55" applyFont="1" applyFill="1" applyBorder="1" applyAlignment="1" applyProtection="1">
      <alignment horizontal="center" vertical="center" wrapText="1"/>
      <protection locked="0"/>
    </xf>
    <xf numFmtId="0" fontId="5" fillId="0" borderId="38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39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43" fillId="34" borderId="18" xfId="60" applyFont="1" applyFill="1" applyBorder="1" applyAlignment="1">
      <alignment horizontal="center" vertical="center" textRotation="90" wrapText="1"/>
      <protection/>
    </xf>
    <xf numFmtId="0" fontId="37" fillId="0" borderId="18" xfId="57" applyFont="1" applyFill="1" applyBorder="1" applyAlignment="1">
      <alignment horizontal="center" vertical="center" textRotation="90" wrapText="1"/>
      <protection/>
    </xf>
    <xf numFmtId="0" fontId="39" fillId="0" borderId="18" xfId="57" applyFont="1" applyFill="1" applyBorder="1" applyAlignment="1">
      <alignment horizontal="center" vertical="center"/>
      <protection/>
    </xf>
    <xf numFmtId="0" fontId="37" fillId="0" borderId="42" xfId="57" applyFont="1" applyFill="1" applyBorder="1" applyAlignment="1">
      <alignment horizontal="center" vertical="center" wrapText="1"/>
      <protection/>
    </xf>
    <xf numFmtId="0" fontId="37" fillId="0" borderId="43" xfId="57" applyFont="1" applyFill="1" applyBorder="1" applyAlignment="1">
      <alignment horizontal="center" vertical="center" wrapText="1"/>
      <protection/>
    </xf>
    <xf numFmtId="0" fontId="37" fillId="0" borderId="44" xfId="57" applyFont="1" applyFill="1" applyBorder="1" applyAlignment="1">
      <alignment horizontal="center" vertical="center" wrapText="1"/>
      <protection/>
    </xf>
    <xf numFmtId="0" fontId="37" fillId="0" borderId="45" xfId="57" applyFont="1" applyFill="1" applyBorder="1" applyAlignment="1">
      <alignment horizontal="center" vertical="center" wrapText="1"/>
      <protection/>
    </xf>
    <xf numFmtId="0" fontId="37" fillId="0" borderId="29" xfId="57" applyFont="1" applyFill="1" applyBorder="1" applyAlignment="1">
      <alignment horizontal="center" vertical="center" wrapText="1"/>
      <protection/>
    </xf>
    <xf numFmtId="0" fontId="37" fillId="0" borderId="46" xfId="57" applyFont="1" applyFill="1" applyBorder="1" applyAlignment="1">
      <alignment horizontal="center" vertical="center" wrapText="1"/>
      <protection/>
    </xf>
    <xf numFmtId="0" fontId="43" fillId="0" borderId="18" xfId="57" applyFont="1" applyFill="1" applyBorder="1" applyAlignment="1">
      <alignment horizontal="center" vertical="center" textRotation="90" wrapText="1"/>
      <protection/>
    </xf>
    <xf numFmtId="0" fontId="37" fillId="0" borderId="18" xfId="57" applyFont="1" applyFill="1" applyBorder="1" applyAlignment="1">
      <alignment horizontal="center" vertical="center"/>
      <protection/>
    </xf>
    <xf numFmtId="0" fontId="36" fillId="0" borderId="18" xfId="57" applyFont="1" applyFill="1" applyBorder="1" applyAlignment="1">
      <alignment horizontal="center" vertical="center" textRotation="90" wrapText="1"/>
      <protection/>
    </xf>
    <xf numFmtId="0" fontId="36" fillId="0" borderId="18" xfId="57" applyFont="1" applyFill="1" applyBorder="1" applyAlignment="1">
      <alignment horizontal="center" vertical="center" wrapText="1"/>
      <protection/>
    </xf>
    <xf numFmtId="0" fontId="36" fillId="0" borderId="18" xfId="57" applyFont="1" applyFill="1" applyBorder="1" applyAlignment="1">
      <alignment horizontal="center" vertical="center"/>
      <protection/>
    </xf>
    <xf numFmtId="0" fontId="36" fillId="0" borderId="42" xfId="57" applyFont="1" applyFill="1" applyBorder="1" applyAlignment="1">
      <alignment horizontal="center" vertical="center" wrapText="1"/>
      <protection/>
    </xf>
    <xf numFmtId="0" fontId="36" fillId="0" borderId="43" xfId="57" applyFont="1" applyFill="1" applyBorder="1" applyAlignment="1">
      <alignment horizontal="center" vertical="center" wrapText="1"/>
      <protection/>
    </xf>
    <xf numFmtId="0" fontId="36" fillId="0" borderId="44" xfId="57" applyFont="1" applyFill="1" applyBorder="1" applyAlignment="1">
      <alignment horizontal="center" vertical="center" wrapText="1"/>
      <protection/>
    </xf>
    <xf numFmtId="0" fontId="36" fillId="0" borderId="47" xfId="57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horizontal="center" vertical="center" wrapText="1"/>
      <protection/>
    </xf>
    <xf numFmtId="0" fontId="36" fillId="0" borderId="30" xfId="57" applyFont="1" applyFill="1" applyBorder="1" applyAlignment="1">
      <alignment horizontal="center" vertical="center" wrapText="1"/>
      <protection/>
    </xf>
    <xf numFmtId="0" fontId="36" fillId="0" borderId="45" xfId="57" applyFont="1" applyFill="1" applyBorder="1" applyAlignment="1">
      <alignment horizontal="center" vertical="center" wrapText="1"/>
      <protection/>
    </xf>
    <xf numFmtId="0" fontId="36" fillId="0" borderId="29" xfId="57" applyFont="1" applyFill="1" applyBorder="1" applyAlignment="1">
      <alignment horizontal="center" vertical="center" wrapText="1"/>
      <protection/>
    </xf>
    <xf numFmtId="0" fontId="36" fillId="0" borderId="46" xfId="57" applyFont="1" applyFill="1" applyBorder="1" applyAlignment="1">
      <alignment horizontal="center" vertical="center" wrapText="1"/>
      <protection/>
    </xf>
    <xf numFmtId="0" fontId="37" fillId="0" borderId="18" xfId="60" applyFont="1" applyFill="1" applyBorder="1" applyAlignment="1">
      <alignment horizontal="center" vertical="center" textRotation="90" wrapText="1"/>
      <protection/>
    </xf>
    <xf numFmtId="0" fontId="37" fillId="34" borderId="18" xfId="60" applyFont="1" applyFill="1" applyBorder="1" applyAlignment="1">
      <alignment horizontal="center" vertical="center" textRotation="90" wrapText="1"/>
      <protection/>
    </xf>
    <xf numFmtId="0" fontId="24" fillId="0" borderId="0" xfId="57" applyFont="1" applyBorder="1">
      <alignment/>
      <protection/>
    </xf>
    <xf numFmtId="0" fontId="25" fillId="0" borderId="48" xfId="57" applyFont="1" applyBorder="1">
      <alignment/>
      <protection/>
    </xf>
    <xf numFmtId="0" fontId="25" fillId="0" borderId="28" xfId="57" applyFont="1" applyBorder="1">
      <alignment/>
      <protection/>
    </xf>
    <xf numFmtId="0" fontId="25" fillId="0" borderId="49" xfId="57" applyFont="1" applyBorder="1">
      <alignment/>
      <protection/>
    </xf>
    <xf numFmtId="0" fontId="27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8" fillId="0" borderId="18" xfId="57" applyFont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42" fillId="34" borderId="28" xfId="61" applyFont="1" applyFill="1" applyBorder="1" applyAlignment="1">
      <alignment horizontal="center"/>
      <protection/>
    </xf>
    <xf numFmtId="0" fontId="39" fillId="34" borderId="18" xfId="57" applyFont="1" applyFill="1" applyBorder="1" applyAlignment="1">
      <alignment horizontal="center" vertical="center" wrapText="1"/>
      <protection/>
    </xf>
    <xf numFmtId="0" fontId="37" fillId="34" borderId="18" xfId="57" applyFont="1" applyFill="1" applyBorder="1" applyAlignment="1">
      <alignment horizontal="center" vertical="center" textRotation="90" wrapText="1"/>
      <protection/>
    </xf>
    <xf numFmtId="0" fontId="8" fillId="0" borderId="18" xfId="57" applyFont="1" applyFill="1" applyBorder="1" applyAlignment="1">
      <alignment horizontal="center" vertical="center" textRotation="90" wrapText="1"/>
      <protection/>
    </xf>
    <xf numFmtId="0" fontId="42" fillId="34" borderId="0" xfId="57" applyFont="1" applyFill="1" applyBorder="1" applyAlignment="1">
      <alignment horizontal="center"/>
      <protection/>
    </xf>
    <xf numFmtId="0" fontId="42" fillId="34" borderId="0" xfId="61" applyFont="1" applyFill="1" applyBorder="1" applyAlignment="1">
      <alignment horizontal="center" vertical="top"/>
      <protection/>
    </xf>
    <xf numFmtId="0" fontId="42" fillId="34" borderId="0" xfId="61" applyFont="1" applyFill="1" applyBorder="1" applyAlignment="1">
      <alignment horizontal="left"/>
      <protection/>
    </xf>
    <xf numFmtId="1" fontId="21" fillId="34" borderId="29" xfId="57" applyNumberFormat="1" applyFont="1" applyFill="1" applyBorder="1" applyAlignment="1">
      <alignment horizontal="left" vertical="center" wrapText="1"/>
      <protection/>
    </xf>
    <xf numFmtId="0" fontId="42" fillId="34" borderId="0" xfId="61" applyFont="1" applyFill="1" applyBorder="1" applyAlignment="1">
      <alignment horizontal="center"/>
      <protection/>
    </xf>
    <xf numFmtId="0" fontId="42" fillId="34" borderId="29" xfId="61" applyFont="1" applyFill="1" applyBorder="1" applyAlignment="1">
      <alignment horizontal="center"/>
      <protection/>
    </xf>
    <xf numFmtId="0" fontId="42" fillId="34" borderId="0" xfId="61" applyFont="1" applyFill="1" applyBorder="1" applyAlignment="1">
      <alignment horizontal="left" vertical="center" wrapText="1"/>
      <protection/>
    </xf>
    <xf numFmtId="0" fontId="42" fillId="34" borderId="29" xfId="61" applyFont="1" applyFill="1" applyBorder="1" applyAlignment="1">
      <alignment horizontal="left" vertical="center" wrapText="1"/>
      <protection/>
    </xf>
    <xf numFmtId="0" fontId="42" fillId="34" borderId="0" xfId="61" applyFont="1" applyFill="1" applyBorder="1" applyAlignment="1">
      <alignment horizontal="center" vertical="center" wrapText="1"/>
      <protection/>
    </xf>
    <xf numFmtId="0" fontId="42" fillId="34" borderId="29" xfId="57" applyFont="1" applyFill="1" applyBorder="1" applyAlignment="1">
      <alignment horizontal="center"/>
      <protection/>
    </xf>
    <xf numFmtId="0" fontId="0" fillId="34" borderId="29" xfId="0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3_Шаблон ф.10-а_2005" xfId="56"/>
    <cellStyle name="Обычный_k4_Шаблон ф.10.1_2005" xfId="57"/>
    <cellStyle name="Обычный_k5_Шаблон ф.11_2005" xfId="58"/>
    <cellStyle name="Обычный_k6_Шаблон ф.10.2_2005" xfId="59"/>
    <cellStyle name="Обычный_k7_Шаблон ф.10.3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20789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20789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30060900" y="871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30060900" y="871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30060900" y="884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30060900" y="884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0"/>
  <sheetViews>
    <sheetView showGridLines="0" zoomScaleSheetLayoutView="100" zoomScalePageLayoutView="0" workbookViewId="0" topLeftCell="A1">
      <selection activeCell="D21" sqref="D21:K21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6" width="10.140625" style="5" bestFit="1" customWidth="1"/>
    <col min="17" max="16384" width="9.140625" style="5" customWidth="1"/>
  </cols>
  <sheetData>
    <row r="1" spans="1:16" ht="15.75" thickBot="1">
      <c r="A1" s="3" t="str">
        <f>"k4r-"&amp;VLOOKUP(G6,Коды_отчетных_периодов,2,FALSE)&amp;"-"&amp;I6&amp;"-"&amp;VLOOKUP(D21,Коды_судов,2,FALSE)</f>
        <v>k4r-Y-2015-142</v>
      </c>
      <c r="B1" s="4"/>
      <c r="N1" s="46"/>
      <c r="O1" s="82"/>
      <c r="P1" s="46">
        <v>42319</v>
      </c>
    </row>
    <row r="2" spans="4:13" ht="13.5" customHeight="1" thickBot="1">
      <c r="D2" s="119" t="s">
        <v>181</v>
      </c>
      <c r="E2" s="120"/>
      <c r="F2" s="120"/>
      <c r="G2" s="120"/>
      <c r="H2" s="120"/>
      <c r="I2" s="120"/>
      <c r="J2" s="120"/>
      <c r="K2" s="120"/>
      <c r="L2" s="121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22" t="s">
        <v>262</v>
      </c>
      <c r="E4" s="123"/>
      <c r="F4" s="123"/>
      <c r="G4" s="123"/>
      <c r="H4" s="123"/>
      <c r="I4" s="123"/>
      <c r="J4" s="123"/>
      <c r="K4" s="123"/>
      <c r="L4" s="124"/>
      <c r="M4" s="6"/>
    </row>
    <row r="5" spans="4:13" ht="12.75">
      <c r="D5" s="125"/>
      <c r="E5" s="126"/>
      <c r="F5" s="126"/>
      <c r="G5" s="126"/>
      <c r="H5" s="126"/>
      <c r="I5" s="126"/>
      <c r="J5" s="126"/>
      <c r="K5" s="126"/>
      <c r="L5" s="127"/>
      <c r="M5" s="6"/>
    </row>
    <row r="6" spans="4:14" ht="15" customHeight="1" thickBot="1">
      <c r="D6" s="9"/>
      <c r="E6" s="10"/>
      <c r="F6" s="37" t="s">
        <v>182</v>
      </c>
      <c r="G6" s="38">
        <v>12</v>
      </c>
      <c r="H6" s="39" t="s">
        <v>183</v>
      </c>
      <c r="I6" s="38">
        <v>2015</v>
      </c>
      <c r="J6" s="40" t="s">
        <v>184</v>
      </c>
      <c r="K6" s="10"/>
      <c r="L6" s="11"/>
      <c r="M6" s="171" t="str">
        <f>IF(COUNTIF('ФЛК (обязательный)'!A2:A2089,"Неверно!")&gt;0,"Ошибки ФЛК!"," ")</f>
        <v> </v>
      </c>
      <c r="N6" s="172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1:9" ht="30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202" t="s">
        <v>185</v>
      </c>
      <c r="B9" s="202"/>
      <c r="C9" s="202"/>
      <c r="D9" s="202" t="s">
        <v>186</v>
      </c>
      <c r="E9" s="202"/>
      <c r="F9" s="202"/>
      <c r="G9" s="202" t="s">
        <v>187</v>
      </c>
      <c r="H9" s="202"/>
      <c r="I9" s="13"/>
      <c r="J9" s="14"/>
      <c r="K9" s="173" t="s">
        <v>92</v>
      </c>
      <c r="L9" s="174"/>
      <c r="M9" s="174"/>
      <c r="N9" s="175"/>
      <c r="O9" s="15"/>
    </row>
    <row r="10" spans="1:14" ht="13.5" customHeight="1" thickBot="1">
      <c r="A10" s="128" t="s">
        <v>2</v>
      </c>
      <c r="B10" s="128"/>
      <c r="C10" s="128"/>
      <c r="D10" s="128"/>
      <c r="E10" s="128"/>
      <c r="F10" s="128"/>
      <c r="G10" s="128"/>
      <c r="H10" s="128"/>
      <c r="I10" s="16"/>
      <c r="J10" s="14"/>
      <c r="K10" s="176" t="s">
        <v>188</v>
      </c>
      <c r="L10" s="177"/>
      <c r="M10" s="177"/>
      <c r="N10" s="178"/>
    </row>
    <row r="11" spans="1:14" ht="24" customHeight="1" thickBot="1">
      <c r="A11" s="128" t="s">
        <v>292</v>
      </c>
      <c r="B11" s="128"/>
      <c r="C11" s="128"/>
      <c r="D11" s="179" t="s">
        <v>3</v>
      </c>
      <c r="E11" s="180"/>
      <c r="F11" s="181"/>
      <c r="G11" s="179" t="s">
        <v>2597</v>
      </c>
      <c r="H11" s="181"/>
      <c r="I11" s="16"/>
      <c r="J11" s="14"/>
      <c r="K11" s="139" t="s">
        <v>2596</v>
      </c>
      <c r="L11" s="140"/>
      <c r="M11" s="140"/>
      <c r="N11" s="141"/>
    </row>
    <row r="12" spans="1:14" ht="13.5" customHeight="1" thickBot="1">
      <c r="A12" s="129" t="s">
        <v>259</v>
      </c>
      <c r="B12" s="130"/>
      <c r="C12" s="131"/>
      <c r="D12" s="182"/>
      <c r="E12" s="183"/>
      <c r="F12" s="184"/>
      <c r="G12" s="182"/>
      <c r="H12" s="184"/>
      <c r="I12" s="16"/>
      <c r="J12" s="14"/>
      <c r="K12" s="142"/>
      <c r="L12" s="143"/>
      <c r="M12" s="143"/>
      <c r="N12" s="144"/>
    </row>
    <row r="13" spans="1:14" ht="13.5" thickBot="1">
      <c r="A13" s="138" t="s">
        <v>189</v>
      </c>
      <c r="B13" s="138"/>
      <c r="C13" s="138"/>
      <c r="D13" s="138"/>
      <c r="E13" s="138"/>
      <c r="F13" s="138"/>
      <c r="G13" s="138"/>
      <c r="H13" s="138"/>
      <c r="I13" s="16"/>
      <c r="J13" s="14"/>
      <c r="K13" s="142"/>
      <c r="L13" s="143"/>
      <c r="M13" s="143"/>
      <c r="N13" s="144"/>
    </row>
    <row r="14" spans="1:14" ht="33" customHeight="1" thickBot="1">
      <c r="A14" s="199" t="s">
        <v>2594</v>
      </c>
      <c r="B14" s="200"/>
      <c r="C14" s="201"/>
      <c r="D14" s="189" t="s">
        <v>190</v>
      </c>
      <c r="E14" s="190"/>
      <c r="F14" s="191"/>
      <c r="G14" s="193" t="s">
        <v>341</v>
      </c>
      <c r="H14" s="194"/>
      <c r="I14" s="16"/>
      <c r="J14" s="14"/>
      <c r="K14" s="142"/>
      <c r="L14" s="143"/>
      <c r="M14" s="143"/>
      <c r="N14" s="144"/>
    </row>
    <row r="15" spans="1:14" ht="6.75" customHeight="1">
      <c r="A15" s="153" t="s">
        <v>259</v>
      </c>
      <c r="B15" s="154"/>
      <c r="C15" s="155"/>
      <c r="D15" s="153"/>
      <c r="E15" s="154"/>
      <c r="F15" s="155"/>
      <c r="G15" s="195"/>
      <c r="H15" s="196"/>
      <c r="I15" s="16"/>
      <c r="J15" s="14"/>
      <c r="K15" s="142"/>
      <c r="L15" s="143"/>
      <c r="M15" s="143"/>
      <c r="N15" s="144"/>
    </row>
    <row r="16" spans="1:14" ht="6.75" customHeight="1" thickBot="1">
      <c r="A16" s="156"/>
      <c r="B16" s="157"/>
      <c r="C16" s="158"/>
      <c r="D16" s="156"/>
      <c r="E16" s="157"/>
      <c r="F16" s="158"/>
      <c r="G16" s="197"/>
      <c r="H16" s="198"/>
      <c r="I16" s="16"/>
      <c r="J16" s="14"/>
      <c r="K16" s="145"/>
      <c r="L16" s="146"/>
      <c r="M16" s="146"/>
      <c r="N16" s="147"/>
    </row>
    <row r="17" spans="1:10" ht="13.5" thickBot="1">
      <c r="A17" s="138" t="s">
        <v>191</v>
      </c>
      <c r="B17" s="138"/>
      <c r="C17" s="138"/>
      <c r="D17" s="166" t="s">
        <v>192</v>
      </c>
      <c r="E17" s="167"/>
      <c r="F17" s="168"/>
      <c r="G17" s="151" t="s">
        <v>2593</v>
      </c>
      <c r="H17" s="152"/>
      <c r="I17" s="16"/>
      <c r="J17" s="14"/>
    </row>
    <row r="18" spans="1:10" ht="13.5" thickBot="1">
      <c r="A18" s="138"/>
      <c r="B18" s="138"/>
      <c r="C18" s="138"/>
      <c r="D18" s="166" t="s">
        <v>260</v>
      </c>
      <c r="E18" s="167"/>
      <c r="F18" s="168"/>
      <c r="G18" s="151" t="s">
        <v>156</v>
      </c>
      <c r="H18" s="152"/>
      <c r="I18" s="16"/>
      <c r="J18" s="14"/>
    </row>
    <row r="19" spans="1:13" ht="13.5" thickBot="1">
      <c r="A19" s="138"/>
      <c r="B19" s="138"/>
      <c r="C19" s="138"/>
      <c r="D19" s="166"/>
      <c r="E19" s="167"/>
      <c r="F19" s="168"/>
      <c r="G19" s="151"/>
      <c r="H19" s="152"/>
      <c r="I19" s="16"/>
      <c r="J19" s="14"/>
      <c r="M19" s="86"/>
    </row>
    <row r="20" spans="1:15" ht="54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87"/>
      <c r="N20" s="18"/>
      <c r="O20" s="8"/>
    </row>
    <row r="21" spans="1:14" ht="24" customHeight="1" thickBot="1">
      <c r="A21" s="192" t="s">
        <v>157</v>
      </c>
      <c r="B21" s="185"/>
      <c r="C21" s="186"/>
      <c r="D21" s="148" t="s">
        <v>207</v>
      </c>
      <c r="E21" s="149"/>
      <c r="F21" s="149"/>
      <c r="G21" s="149"/>
      <c r="H21" s="149"/>
      <c r="I21" s="149"/>
      <c r="J21" s="149"/>
      <c r="K21" s="150"/>
      <c r="L21" s="14"/>
      <c r="M21" s="88"/>
      <c r="N21" s="14"/>
    </row>
    <row r="22" spans="1:14" ht="13.5" thickBot="1">
      <c r="A22" s="159" t="s">
        <v>85</v>
      </c>
      <c r="B22" s="185"/>
      <c r="C22" s="186"/>
      <c r="D22" s="187"/>
      <c r="E22" s="187"/>
      <c r="F22" s="187"/>
      <c r="G22" s="187"/>
      <c r="H22" s="187"/>
      <c r="I22" s="187"/>
      <c r="J22" s="187"/>
      <c r="K22" s="188"/>
      <c r="L22" s="14"/>
      <c r="M22" s="86"/>
      <c r="N22" s="14"/>
    </row>
    <row r="23" spans="1:14" ht="13.5" thickBot="1">
      <c r="A23" s="19"/>
      <c r="B23" s="20"/>
      <c r="C23" s="20"/>
      <c r="D23" s="169"/>
      <c r="E23" s="169"/>
      <c r="F23" s="169"/>
      <c r="G23" s="169"/>
      <c r="H23" s="169"/>
      <c r="I23" s="169"/>
      <c r="J23" s="169"/>
      <c r="K23" s="170"/>
      <c r="L23" s="14"/>
      <c r="M23" s="86"/>
      <c r="N23" s="14"/>
    </row>
    <row r="24" spans="1:14" ht="13.5" thickBot="1">
      <c r="A24" s="132" t="s">
        <v>83</v>
      </c>
      <c r="B24" s="133"/>
      <c r="C24" s="133"/>
      <c r="D24" s="133"/>
      <c r="E24" s="134"/>
      <c r="F24" s="132" t="s">
        <v>84</v>
      </c>
      <c r="G24" s="133"/>
      <c r="H24" s="133"/>
      <c r="I24" s="133"/>
      <c r="J24" s="133"/>
      <c r="K24" s="134"/>
      <c r="L24" s="14"/>
      <c r="M24" s="86"/>
      <c r="N24" s="14"/>
    </row>
    <row r="25" spans="1:14" ht="13.5" thickBot="1">
      <c r="A25" s="135">
        <v>1</v>
      </c>
      <c r="B25" s="136"/>
      <c r="C25" s="136"/>
      <c r="D25" s="136"/>
      <c r="E25" s="137"/>
      <c r="F25" s="135">
        <v>2</v>
      </c>
      <c r="G25" s="136"/>
      <c r="H25" s="136"/>
      <c r="I25" s="136"/>
      <c r="J25" s="136"/>
      <c r="K25" s="137"/>
      <c r="L25" s="14"/>
      <c r="M25" s="89"/>
      <c r="N25" s="14"/>
    </row>
    <row r="26" spans="1:14" ht="13.5" thickBot="1">
      <c r="A26" s="162"/>
      <c r="B26" s="162"/>
      <c r="C26" s="162"/>
      <c r="D26" s="162"/>
      <c r="E26" s="162"/>
      <c r="F26" s="162"/>
      <c r="G26" s="162"/>
      <c r="H26" s="132"/>
      <c r="I26" s="133"/>
      <c r="J26" s="133"/>
      <c r="K26" s="134"/>
      <c r="L26" s="14"/>
      <c r="M26" s="90"/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3.5" thickBot="1">
      <c r="A28" s="159" t="s">
        <v>77</v>
      </c>
      <c r="B28" s="185"/>
      <c r="C28" s="186"/>
      <c r="D28" s="163"/>
      <c r="E28" s="164"/>
      <c r="F28" s="164"/>
      <c r="G28" s="164"/>
      <c r="H28" s="164"/>
      <c r="I28" s="164"/>
      <c r="J28" s="164"/>
      <c r="K28" s="165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43"/>
      <c r="L29" s="14" t="s">
        <v>17</v>
      </c>
      <c r="M29" s="24"/>
      <c r="N29" s="33">
        <f ca="1">TODAY()</f>
        <v>42453</v>
      </c>
    </row>
    <row r="30" spans="1:14" ht="19.5" thickBot="1">
      <c r="A30" s="159" t="s">
        <v>85</v>
      </c>
      <c r="B30" s="160"/>
      <c r="C30" s="161"/>
      <c r="D30" s="163"/>
      <c r="E30" s="164"/>
      <c r="F30" s="164"/>
      <c r="G30" s="164"/>
      <c r="H30" s="164"/>
      <c r="I30" s="164"/>
      <c r="J30" s="164"/>
      <c r="K30" s="165"/>
      <c r="L30" s="14" t="s">
        <v>18</v>
      </c>
      <c r="M30" s="14"/>
      <c r="N30" s="44">
        <f>IF(D21=0," ",VLOOKUP(D21,Коды_судов,2,0))</f>
        <v>142</v>
      </c>
    </row>
  </sheetData>
  <sheetProtection password="EC45" sheet="1" autoFilter="0"/>
  <mergeCells count="43">
    <mergeCell ref="G18:H19"/>
    <mergeCell ref="G14:H16"/>
    <mergeCell ref="A14:C14"/>
    <mergeCell ref="A9:C9"/>
    <mergeCell ref="G9:H9"/>
    <mergeCell ref="D9:F9"/>
    <mergeCell ref="A28:C28"/>
    <mergeCell ref="D17:F17"/>
    <mergeCell ref="D22:K22"/>
    <mergeCell ref="D28:K28"/>
    <mergeCell ref="D14:F16"/>
    <mergeCell ref="A13:F13"/>
    <mergeCell ref="A24:E24"/>
    <mergeCell ref="A17:C19"/>
    <mergeCell ref="A22:C22"/>
    <mergeCell ref="A21:C21"/>
    <mergeCell ref="M6:N6"/>
    <mergeCell ref="K9:N9"/>
    <mergeCell ref="A10:F10"/>
    <mergeCell ref="G10:H10"/>
    <mergeCell ref="K10:N10"/>
    <mergeCell ref="D11:F12"/>
    <mergeCell ref="G11:H12"/>
    <mergeCell ref="D21:K21"/>
    <mergeCell ref="G17:H17"/>
    <mergeCell ref="A15:C16"/>
    <mergeCell ref="A30:C30"/>
    <mergeCell ref="A26:C26"/>
    <mergeCell ref="D26:E26"/>
    <mergeCell ref="D30:K30"/>
    <mergeCell ref="F26:G26"/>
    <mergeCell ref="D18:F19"/>
    <mergeCell ref="D23:K23"/>
    <mergeCell ref="D2:L2"/>
    <mergeCell ref="D4:L5"/>
    <mergeCell ref="A11:C11"/>
    <mergeCell ref="A12:C12"/>
    <mergeCell ref="H26:K26"/>
    <mergeCell ref="A25:E25"/>
    <mergeCell ref="F25:K25"/>
    <mergeCell ref="G13:H13"/>
    <mergeCell ref="K11:N16"/>
    <mergeCell ref="F24:K24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S134"/>
  <sheetViews>
    <sheetView tabSelected="1" zoomScale="40" zoomScaleNormal="40" zoomScaleSheetLayoutView="25" zoomScalePageLayoutView="0" workbookViewId="0" topLeftCell="A1">
      <pane xSplit="3" ySplit="10" topLeftCell="D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G133" sqref="AG133:AI133"/>
    </sheetView>
  </sheetViews>
  <sheetFormatPr defaultColWidth="9.140625" defaultRowHeight="12.75"/>
  <cols>
    <col min="1" max="1" width="58.421875" style="35" customWidth="1"/>
    <col min="2" max="2" width="18.8515625" style="35" customWidth="1"/>
    <col min="3" max="3" width="4.421875" style="35" customWidth="1"/>
    <col min="4" max="4" width="12.8515625" style="35" customWidth="1"/>
    <col min="5" max="6" width="6.7109375" style="35" customWidth="1"/>
    <col min="7" max="7" width="11.7109375" style="35" customWidth="1"/>
    <col min="8" max="17" width="9.7109375" style="35" customWidth="1"/>
    <col min="18" max="19" width="10.7109375" style="35" customWidth="1"/>
    <col min="20" max="20" width="9.00390625" style="35" customWidth="1"/>
    <col min="21" max="21" width="10.7109375" style="35" customWidth="1"/>
    <col min="22" max="22" width="9.57421875" style="35" customWidth="1"/>
    <col min="23" max="23" width="11.57421875" style="35" customWidth="1"/>
    <col min="24" max="24" width="11.28125" style="35" customWidth="1"/>
    <col min="25" max="25" width="11.7109375" style="35" customWidth="1"/>
    <col min="26" max="26" width="11.57421875" style="35" customWidth="1"/>
    <col min="27" max="28" width="8.7109375" style="35" customWidth="1"/>
    <col min="29" max="29" width="10.8515625" style="35" customWidth="1"/>
    <col min="30" max="30" width="13.8515625" style="35" customWidth="1"/>
    <col min="31" max="31" width="12.00390625" style="35" customWidth="1"/>
    <col min="32" max="32" width="8.7109375" style="35" customWidth="1"/>
    <col min="33" max="33" width="9.8515625" style="35" customWidth="1"/>
    <col min="34" max="34" width="9.28125" style="35" customWidth="1"/>
    <col min="35" max="35" width="12.28125" style="35" customWidth="1"/>
    <col min="36" max="36" width="9.57421875" style="35" customWidth="1"/>
    <col min="37" max="37" width="8.7109375" style="36" customWidth="1"/>
    <col min="38" max="38" width="14.8515625" style="35" customWidth="1"/>
    <col min="39" max="39" width="9.7109375" style="35" customWidth="1"/>
    <col min="40" max="40" width="16.57421875" style="35" customWidth="1"/>
    <col min="41" max="42" width="9.140625" style="35" customWidth="1"/>
    <col min="43" max="43" width="14.28125" style="35" customWidth="1"/>
    <col min="44" max="16384" width="9.140625" style="35" customWidth="1"/>
  </cols>
  <sheetData>
    <row r="1" spans="1:41" ht="18.75">
      <c r="A1" s="228" t="s">
        <v>91</v>
      </c>
      <c r="B1" s="228"/>
      <c r="C1" s="228"/>
      <c r="D1" s="228"/>
      <c r="E1" s="229" t="str">
        <f>IF('Титул ф.10.1'!D21=0," ",'Титул ф.10.1'!D21)</f>
        <v>УСД в Республике Татарстан</v>
      </c>
      <c r="F1" s="230"/>
      <c r="G1" s="230"/>
      <c r="H1" s="230"/>
      <c r="I1" s="230"/>
      <c r="J1" s="230"/>
      <c r="K1" s="230"/>
      <c r="L1" s="230"/>
      <c r="M1" s="23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I1" s="34"/>
      <c r="AJ1" s="34"/>
      <c r="AN1" s="232" t="s">
        <v>92</v>
      </c>
      <c r="AO1" s="233"/>
    </row>
    <row r="2" spans="1:36" ht="15.75">
      <c r="A2" s="228" t="s">
        <v>93</v>
      </c>
      <c r="B2" s="228"/>
      <c r="C2" s="228"/>
      <c r="D2" s="228"/>
      <c r="E2" s="234" t="s">
        <v>436</v>
      </c>
      <c r="F2" s="234"/>
      <c r="G2" s="234"/>
      <c r="H2" s="234"/>
      <c r="I2" s="234"/>
      <c r="J2" s="234"/>
      <c r="K2" s="234"/>
      <c r="L2" s="234"/>
      <c r="M2" s="2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5.75">
      <c r="A3" s="228" t="s">
        <v>94</v>
      </c>
      <c r="B3" s="228"/>
      <c r="C3" s="228"/>
      <c r="D3" s="228"/>
      <c r="E3" s="234"/>
      <c r="F3" s="234"/>
      <c r="G3" s="234"/>
      <c r="H3" s="234"/>
      <c r="I3" s="234"/>
      <c r="J3" s="234"/>
      <c r="K3" s="234"/>
      <c r="L3" s="234"/>
      <c r="M3" s="2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5.75">
      <c r="A4" s="85"/>
      <c r="B4" s="85"/>
      <c r="C4" s="85"/>
      <c r="D4" s="85"/>
      <c r="E4" s="91"/>
      <c r="F4" s="91"/>
      <c r="G4" s="91"/>
      <c r="H4" s="91"/>
      <c r="I4" s="91"/>
      <c r="J4" s="91"/>
      <c r="K4" s="91"/>
      <c r="L4" s="91"/>
      <c r="M4" s="9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7" s="41" customFormat="1" ht="18.75">
      <c r="A5" s="235" t="s">
        <v>78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</row>
    <row r="6" spans="1:45" s="41" customFormat="1" ht="33" customHeight="1">
      <c r="A6" s="237" t="s">
        <v>95</v>
      </c>
      <c r="B6" s="238" t="s">
        <v>96</v>
      </c>
      <c r="C6" s="239" t="s">
        <v>97</v>
      </c>
      <c r="D6" s="212" t="s">
        <v>98</v>
      </c>
      <c r="E6" s="213" t="s">
        <v>402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5" t="s">
        <v>344</v>
      </c>
      <c r="AC6" s="215"/>
      <c r="AD6" s="215"/>
      <c r="AE6" s="215"/>
      <c r="AF6" s="204" t="s">
        <v>371</v>
      </c>
      <c r="AG6" s="204" t="s">
        <v>158</v>
      </c>
      <c r="AH6" s="212" t="s">
        <v>114</v>
      </c>
      <c r="AI6" s="216" t="s">
        <v>345</v>
      </c>
      <c r="AJ6" s="216"/>
      <c r="AK6" s="214" t="s">
        <v>115</v>
      </c>
      <c r="AL6" s="217" t="s">
        <v>346</v>
      </c>
      <c r="AM6" s="218"/>
      <c r="AN6" s="218"/>
      <c r="AO6" s="219"/>
      <c r="AP6" s="226" t="s">
        <v>159</v>
      </c>
      <c r="AQ6" s="227" t="s">
        <v>282</v>
      </c>
      <c r="AR6" s="203" t="s">
        <v>347</v>
      </c>
      <c r="AS6" s="203" t="s">
        <v>348</v>
      </c>
    </row>
    <row r="7" spans="1:45" s="41" customFormat="1" ht="37.5" customHeight="1">
      <c r="A7" s="237"/>
      <c r="B7" s="238"/>
      <c r="C7" s="239"/>
      <c r="D7" s="212"/>
      <c r="E7" s="204" t="s">
        <v>99</v>
      </c>
      <c r="F7" s="205" t="s">
        <v>349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6" t="s">
        <v>350</v>
      </c>
      <c r="T7" s="207"/>
      <c r="U7" s="207"/>
      <c r="V7" s="207"/>
      <c r="W7" s="207"/>
      <c r="X7" s="207"/>
      <c r="Y7" s="207"/>
      <c r="Z7" s="207"/>
      <c r="AA7" s="208"/>
      <c r="AB7" s="215"/>
      <c r="AC7" s="215"/>
      <c r="AD7" s="215"/>
      <c r="AE7" s="215"/>
      <c r="AF7" s="204"/>
      <c r="AG7" s="204"/>
      <c r="AH7" s="212"/>
      <c r="AI7" s="216"/>
      <c r="AJ7" s="216"/>
      <c r="AK7" s="214"/>
      <c r="AL7" s="220"/>
      <c r="AM7" s="221"/>
      <c r="AN7" s="221"/>
      <c r="AO7" s="222"/>
      <c r="AP7" s="226"/>
      <c r="AQ7" s="227"/>
      <c r="AR7" s="203"/>
      <c r="AS7" s="203"/>
    </row>
    <row r="8" spans="1:45" s="41" customFormat="1" ht="37.5" customHeight="1">
      <c r="A8" s="237"/>
      <c r="B8" s="238"/>
      <c r="C8" s="239"/>
      <c r="D8" s="212"/>
      <c r="E8" s="204"/>
      <c r="F8" s="204" t="s">
        <v>100</v>
      </c>
      <c r="G8" s="212" t="s">
        <v>101</v>
      </c>
      <c r="H8" s="213" t="s">
        <v>351</v>
      </c>
      <c r="I8" s="213"/>
      <c r="J8" s="213"/>
      <c r="K8" s="213"/>
      <c r="L8" s="213"/>
      <c r="M8" s="213"/>
      <c r="N8" s="213"/>
      <c r="O8" s="213"/>
      <c r="P8" s="213"/>
      <c r="Q8" s="213"/>
      <c r="R8" s="214" t="s">
        <v>112</v>
      </c>
      <c r="S8" s="209"/>
      <c r="T8" s="210"/>
      <c r="U8" s="210"/>
      <c r="V8" s="210"/>
      <c r="W8" s="210"/>
      <c r="X8" s="210"/>
      <c r="Y8" s="210"/>
      <c r="Z8" s="210"/>
      <c r="AA8" s="211"/>
      <c r="AB8" s="215" t="s">
        <v>352</v>
      </c>
      <c r="AC8" s="215"/>
      <c r="AD8" s="215" t="s">
        <v>353</v>
      </c>
      <c r="AE8" s="215"/>
      <c r="AF8" s="204"/>
      <c r="AG8" s="204"/>
      <c r="AH8" s="212"/>
      <c r="AI8" s="216"/>
      <c r="AJ8" s="216"/>
      <c r="AK8" s="214"/>
      <c r="AL8" s="223"/>
      <c r="AM8" s="224"/>
      <c r="AN8" s="224"/>
      <c r="AO8" s="225"/>
      <c r="AP8" s="226"/>
      <c r="AQ8" s="227"/>
      <c r="AR8" s="203"/>
      <c r="AS8" s="203"/>
    </row>
    <row r="9" spans="1:45" s="52" customFormat="1" ht="395.25" customHeight="1">
      <c r="A9" s="237"/>
      <c r="B9" s="238"/>
      <c r="C9" s="239"/>
      <c r="D9" s="212"/>
      <c r="E9" s="204"/>
      <c r="F9" s="204"/>
      <c r="G9" s="212"/>
      <c r="H9" s="95" t="s">
        <v>102</v>
      </c>
      <c r="I9" s="95" t="s">
        <v>103</v>
      </c>
      <c r="J9" s="95" t="s">
        <v>104</v>
      </c>
      <c r="K9" s="95" t="s">
        <v>105</v>
      </c>
      <c r="L9" s="95" t="s">
        <v>106</v>
      </c>
      <c r="M9" s="95" t="s">
        <v>107</v>
      </c>
      <c r="N9" s="95" t="s">
        <v>108</v>
      </c>
      <c r="O9" s="95" t="s">
        <v>109</v>
      </c>
      <c r="P9" s="95" t="s">
        <v>110</v>
      </c>
      <c r="Q9" s="96" t="s">
        <v>372</v>
      </c>
      <c r="R9" s="214"/>
      <c r="S9" s="50" t="s">
        <v>80</v>
      </c>
      <c r="T9" s="97" t="s">
        <v>81</v>
      </c>
      <c r="U9" s="50" t="s">
        <v>373</v>
      </c>
      <c r="V9" s="97" t="s">
        <v>79</v>
      </c>
      <c r="W9" s="95" t="s">
        <v>111</v>
      </c>
      <c r="X9" s="95" t="s">
        <v>116</v>
      </c>
      <c r="Y9" s="49" t="s">
        <v>374</v>
      </c>
      <c r="Z9" s="48" t="s">
        <v>375</v>
      </c>
      <c r="AA9" s="95" t="s">
        <v>113</v>
      </c>
      <c r="AB9" s="95" t="s">
        <v>354</v>
      </c>
      <c r="AC9" s="95" t="s">
        <v>355</v>
      </c>
      <c r="AD9" s="95" t="s">
        <v>401</v>
      </c>
      <c r="AE9" s="48" t="s">
        <v>356</v>
      </c>
      <c r="AF9" s="204"/>
      <c r="AG9" s="204"/>
      <c r="AH9" s="212"/>
      <c r="AI9" s="49" t="s">
        <v>357</v>
      </c>
      <c r="AJ9" s="48" t="s">
        <v>358</v>
      </c>
      <c r="AK9" s="214"/>
      <c r="AL9" s="51" t="s">
        <v>359</v>
      </c>
      <c r="AM9" s="50" t="s">
        <v>360</v>
      </c>
      <c r="AN9" s="51" t="s">
        <v>361</v>
      </c>
      <c r="AO9" s="51" t="s">
        <v>362</v>
      </c>
      <c r="AP9" s="226"/>
      <c r="AQ9" s="227"/>
      <c r="AR9" s="203"/>
      <c r="AS9" s="203"/>
    </row>
    <row r="10" spans="1:45" s="54" customFormat="1" ht="31.5" customHeight="1">
      <c r="A10" s="53"/>
      <c r="B10" s="53"/>
      <c r="C10" s="45"/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  <c r="Y10" s="45">
        <v>22</v>
      </c>
      <c r="Z10" s="45">
        <v>23</v>
      </c>
      <c r="AA10" s="45">
        <v>24</v>
      </c>
      <c r="AB10" s="45">
        <v>25</v>
      </c>
      <c r="AC10" s="45">
        <v>26</v>
      </c>
      <c r="AD10" s="45">
        <v>27</v>
      </c>
      <c r="AE10" s="45">
        <v>28</v>
      </c>
      <c r="AF10" s="45">
        <v>29</v>
      </c>
      <c r="AG10" s="45">
        <v>30</v>
      </c>
      <c r="AH10" s="45">
        <v>31</v>
      </c>
      <c r="AI10" s="45">
        <v>32</v>
      </c>
      <c r="AJ10" s="45">
        <v>33</v>
      </c>
      <c r="AK10" s="45">
        <v>34</v>
      </c>
      <c r="AL10" s="45">
        <v>35</v>
      </c>
      <c r="AM10" s="45">
        <v>36</v>
      </c>
      <c r="AN10" s="45">
        <v>37</v>
      </c>
      <c r="AO10" s="45">
        <v>38</v>
      </c>
      <c r="AP10" s="45">
        <v>39</v>
      </c>
      <c r="AQ10" s="45">
        <v>40</v>
      </c>
      <c r="AR10" s="45">
        <v>41</v>
      </c>
      <c r="AS10" s="45">
        <v>42</v>
      </c>
    </row>
    <row r="11" spans="1:45" s="41" customFormat="1" ht="34.5" customHeight="1">
      <c r="A11" s="55" t="s">
        <v>400</v>
      </c>
      <c r="B11" s="56" t="s">
        <v>117</v>
      </c>
      <c r="C11" s="45">
        <v>1</v>
      </c>
      <c r="D11" s="105">
        <v>2657</v>
      </c>
      <c r="E11" s="106">
        <v>0</v>
      </c>
      <c r="F11" s="105">
        <v>3</v>
      </c>
      <c r="G11" s="105">
        <v>827</v>
      </c>
      <c r="H11" s="105">
        <v>66</v>
      </c>
      <c r="I11" s="105">
        <v>144</v>
      </c>
      <c r="J11" s="105">
        <v>118</v>
      </c>
      <c r="K11" s="105">
        <v>124</v>
      </c>
      <c r="L11" s="105">
        <v>189</v>
      </c>
      <c r="M11" s="105">
        <v>109</v>
      </c>
      <c r="N11" s="105">
        <v>55</v>
      </c>
      <c r="O11" s="105">
        <v>17</v>
      </c>
      <c r="P11" s="105">
        <v>5</v>
      </c>
      <c r="Q11" s="105">
        <v>0</v>
      </c>
      <c r="R11" s="105">
        <v>408</v>
      </c>
      <c r="S11" s="105">
        <v>0</v>
      </c>
      <c r="T11" s="106">
        <v>0</v>
      </c>
      <c r="U11" s="105">
        <v>259</v>
      </c>
      <c r="V11" s="105">
        <v>0</v>
      </c>
      <c r="W11" s="105">
        <v>138</v>
      </c>
      <c r="X11" s="105">
        <v>462</v>
      </c>
      <c r="Y11" s="105">
        <v>0</v>
      </c>
      <c r="Z11" s="105">
        <v>188</v>
      </c>
      <c r="AA11" s="105">
        <v>9</v>
      </c>
      <c r="AB11" s="105">
        <v>82</v>
      </c>
      <c r="AC11" s="105">
        <v>273</v>
      </c>
      <c r="AD11" s="105">
        <v>0</v>
      </c>
      <c r="AE11" s="105">
        <v>8</v>
      </c>
      <c r="AF11" s="105">
        <v>24</v>
      </c>
      <c r="AG11" s="105">
        <v>1</v>
      </c>
      <c r="AH11" s="105">
        <v>68</v>
      </c>
      <c r="AI11" s="105">
        <v>193</v>
      </c>
      <c r="AJ11" s="105">
        <v>1684</v>
      </c>
      <c r="AK11" s="105">
        <v>71</v>
      </c>
      <c r="AL11" s="105">
        <v>5</v>
      </c>
      <c r="AM11" s="105">
        <v>4</v>
      </c>
      <c r="AN11" s="105">
        <v>0</v>
      </c>
      <c r="AO11" s="105">
        <v>65</v>
      </c>
      <c r="AP11" s="105">
        <v>75</v>
      </c>
      <c r="AQ11" s="105">
        <v>10</v>
      </c>
      <c r="AR11" s="105">
        <v>1414</v>
      </c>
      <c r="AS11" s="105">
        <v>1030</v>
      </c>
    </row>
    <row r="12" spans="1:45" s="41" customFormat="1" ht="30" customHeight="1">
      <c r="A12" s="55" t="s">
        <v>118</v>
      </c>
      <c r="B12" s="56" t="s">
        <v>119</v>
      </c>
      <c r="C12" s="45">
        <v>2</v>
      </c>
      <c r="D12" s="105">
        <v>166</v>
      </c>
      <c r="E12" s="106">
        <v>0</v>
      </c>
      <c r="F12" s="105">
        <v>0</v>
      </c>
      <c r="G12" s="105">
        <v>162</v>
      </c>
      <c r="H12" s="105">
        <v>0</v>
      </c>
      <c r="I12" s="105">
        <v>0</v>
      </c>
      <c r="J12" s="105">
        <v>2</v>
      </c>
      <c r="K12" s="105">
        <v>6</v>
      </c>
      <c r="L12" s="105">
        <v>76</v>
      </c>
      <c r="M12" s="105">
        <v>53</v>
      </c>
      <c r="N12" s="105">
        <v>25</v>
      </c>
      <c r="O12" s="105">
        <v>0</v>
      </c>
      <c r="P12" s="105">
        <v>0</v>
      </c>
      <c r="Q12" s="105">
        <v>0</v>
      </c>
      <c r="R12" s="105">
        <v>4</v>
      </c>
      <c r="S12" s="105">
        <v>0</v>
      </c>
      <c r="T12" s="106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1</v>
      </c>
      <c r="AG12" s="105">
        <v>0</v>
      </c>
      <c r="AH12" s="105">
        <v>0</v>
      </c>
      <c r="AI12" s="105">
        <v>0</v>
      </c>
      <c r="AJ12" s="105">
        <v>2</v>
      </c>
      <c r="AK12" s="105">
        <v>21</v>
      </c>
      <c r="AL12" s="105">
        <v>0</v>
      </c>
      <c r="AM12" s="105">
        <v>0</v>
      </c>
      <c r="AN12" s="105">
        <v>0</v>
      </c>
      <c r="AO12" s="105">
        <v>16</v>
      </c>
      <c r="AP12" s="105">
        <v>48</v>
      </c>
      <c r="AQ12" s="105">
        <v>1</v>
      </c>
      <c r="AR12" s="105">
        <v>89</v>
      </c>
      <c r="AS12" s="105">
        <v>70</v>
      </c>
    </row>
    <row r="13" spans="1:45" s="41" customFormat="1" ht="49.5" customHeight="1">
      <c r="A13" s="55" t="s">
        <v>120</v>
      </c>
      <c r="B13" s="56" t="s">
        <v>121</v>
      </c>
      <c r="C13" s="45">
        <v>3</v>
      </c>
      <c r="D13" s="105">
        <v>60</v>
      </c>
      <c r="E13" s="106">
        <v>0</v>
      </c>
      <c r="F13" s="105">
        <v>3</v>
      </c>
      <c r="G13" s="105">
        <v>57</v>
      </c>
      <c r="H13" s="105">
        <v>0</v>
      </c>
      <c r="I13" s="105">
        <v>1</v>
      </c>
      <c r="J13" s="105">
        <v>0</v>
      </c>
      <c r="K13" s="105">
        <v>1</v>
      </c>
      <c r="L13" s="105">
        <v>13</v>
      </c>
      <c r="M13" s="105">
        <v>5</v>
      </c>
      <c r="N13" s="105">
        <v>15</v>
      </c>
      <c r="O13" s="105">
        <v>17</v>
      </c>
      <c r="P13" s="105">
        <v>5</v>
      </c>
      <c r="Q13" s="105">
        <v>0</v>
      </c>
      <c r="R13" s="105">
        <v>0</v>
      </c>
      <c r="S13" s="105">
        <v>0</v>
      </c>
      <c r="T13" s="106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1</v>
      </c>
      <c r="AG13" s="105">
        <v>1</v>
      </c>
      <c r="AH13" s="105">
        <v>0</v>
      </c>
      <c r="AI13" s="105">
        <v>0</v>
      </c>
      <c r="AJ13" s="105">
        <v>1</v>
      </c>
      <c r="AK13" s="105">
        <v>3</v>
      </c>
      <c r="AL13" s="105">
        <v>0</v>
      </c>
      <c r="AM13" s="105">
        <v>0</v>
      </c>
      <c r="AN13" s="105">
        <v>0</v>
      </c>
      <c r="AO13" s="105">
        <v>33</v>
      </c>
      <c r="AP13" s="105">
        <v>23</v>
      </c>
      <c r="AQ13" s="105">
        <v>6</v>
      </c>
      <c r="AR13" s="105">
        <v>31</v>
      </c>
      <c r="AS13" s="105">
        <v>17</v>
      </c>
    </row>
    <row r="14" spans="1:45" s="41" customFormat="1" ht="35.25" customHeight="1">
      <c r="A14" s="55" t="s">
        <v>122</v>
      </c>
      <c r="B14" s="56" t="s">
        <v>123</v>
      </c>
      <c r="C14" s="45">
        <v>4</v>
      </c>
      <c r="D14" s="105">
        <v>26</v>
      </c>
      <c r="E14" s="106">
        <v>0</v>
      </c>
      <c r="F14" s="105">
        <v>0</v>
      </c>
      <c r="G14" s="105">
        <v>3</v>
      </c>
      <c r="H14" s="105">
        <v>1</v>
      </c>
      <c r="I14" s="105">
        <v>0</v>
      </c>
      <c r="J14" s="105">
        <v>1</v>
      </c>
      <c r="K14" s="105">
        <v>1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2</v>
      </c>
      <c r="S14" s="105">
        <v>0</v>
      </c>
      <c r="T14" s="106">
        <v>0</v>
      </c>
      <c r="U14" s="105">
        <v>10</v>
      </c>
      <c r="V14" s="105">
        <v>0</v>
      </c>
      <c r="W14" s="105">
        <v>4</v>
      </c>
      <c r="X14" s="105">
        <v>0</v>
      </c>
      <c r="Y14" s="105">
        <v>0</v>
      </c>
      <c r="Z14" s="105">
        <v>0</v>
      </c>
      <c r="AA14" s="105">
        <v>0</v>
      </c>
      <c r="AB14" s="105">
        <v>3</v>
      </c>
      <c r="AC14" s="105">
        <v>4</v>
      </c>
      <c r="AD14" s="105">
        <v>0</v>
      </c>
      <c r="AE14" s="105">
        <v>0</v>
      </c>
      <c r="AF14" s="105">
        <v>0</v>
      </c>
      <c r="AG14" s="105">
        <v>0</v>
      </c>
      <c r="AH14" s="105">
        <v>1</v>
      </c>
      <c r="AI14" s="105">
        <v>0</v>
      </c>
      <c r="AJ14" s="105">
        <v>12</v>
      </c>
      <c r="AK14" s="105">
        <v>1</v>
      </c>
      <c r="AL14" s="105">
        <v>2</v>
      </c>
      <c r="AM14" s="105">
        <v>0</v>
      </c>
      <c r="AN14" s="105">
        <v>0</v>
      </c>
      <c r="AO14" s="105">
        <v>0</v>
      </c>
      <c r="AP14" s="105">
        <v>1</v>
      </c>
      <c r="AQ14" s="105">
        <v>0</v>
      </c>
      <c r="AR14" s="105">
        <v>20</v>
      </c>
      <c r="AS14" s="105">
        <v>8</v>
      </c>
    </row>
    <row r="15" spans="1:45" s="41" customFormat="1" ht="49.5" customHeight="1">
      <c r="A15" s="55" t="s">
        <v>124</v>
      </c>
      <c r="B15" s="56" t="s">
        <v>125</v>
      </c>
      <c r="C15" s="45">
        <v>5</v>
      </c>
      <c r="D15" s="105">
        <v>154</v>
      </c>
      <c r="E15" s="106">
        <v>0</v>
      </c>
      <c r="F15" s="105">
        <v>0</v>
      </c>
      <c r="G15" s="105">
        <v>84</v>
      </c>
      <c r="H15" s="105">
        <v>4</v>
      </c>
      <c r="I15" s="105">
        <v>25</v>
      </c>
      <c r="J15" s="105">
        <v>30</v>
      </c>
      <c r="K15" s="105">
        <v>21</v>
      </c>
      <c r="L15" s="105">
        <v>4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70</v>
      </c>
      <c r="S15" s="105">
        <v>0</v>
      </c>
      <c r="T15" s="106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3</v>
      </c>
      <c r="AG15" s="105">
        <v>0</v>
      </c>
      <c r="AH15" s="105">
        <v>1</v>
      </c>
      <c r="AI15" s="105">
        <v>0</v>
      </c>
      <c r="AJ15" s="105">
        <v>0</v>
      </c>
      <c r="AK15" s="105">
        <v>6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96</v>
      </c>
      <c r="AS15" s="105">
        <v>50</v>
      </c>
    </row>
    <row r="16" spans="1:45" s="41" customFormat="1" ht="49.5" customHeight="1">
      <c r="A16" s="55" t="s">
        <v>120</v>
      </c>
      <c r="B16" s="56" t="s">
        <v>126</v>
      </c>
      <c r="C16" s="45">
        <v>6</v>
      </c>
      <c r="D16" s="105">
        <v>444</v>
      </c>
      <c r="E16" s="106">
        <v>0</v>
      </c>
      <c r="F16" s="105">
        <v>0</v>
      </c>
      <c r="G16" s="105">
        <v>360</v>
      </c>
      <c r="H16" s="105">
        <v>12</v>
      </c>
      <c r="I16" s="105">
        <v>49</v>
      </c>
      <c r="J16" s="105">
        <v>61</v>
      </c>
      <c r="K16" s="105">
        <v>80</v>
      </c>
      <c r="L16" s="105">
        <v>94</v>
      </c>
      <c r="M16" s="105">
        <v>49</v>
      </c>
      <c r="N16" s="105">
        <v>15</v>
      </c>
      <c r="O16" s="105">
        <v>0</v>
      </c>
      <c r="P16" s="105">
        <v>0</v>
      </c>
      <c r="Q16" s="105">
        <v>0</v>
      </c>
      <c r="R16" s="105">
        <v>84</v>
      </c>
      <c r="S16" s="105">
        <v>0</v>
      </c>
      <c r="T16" s="106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3</v>
      </c>
      <c r="AG16" s="105">
        <v>0</v>
      </c>
      <c r="AH16" s="105">
        <v>0</v>
      </c>
      <c r="AI16" s="105">
        <v>0</v>
      </c>
      <c r="AJ16" s="105">
        <v>2</v>
      </c>
      <c r="AK16" s="105">
        <v>12</v>
      </c>
      <c r="AL16" s="105">
        <v>3</v>
      </c>
      <c r="AM16" s="105">
        <v>2</v>
      </c>
      <c r="AN16" s="105">
        <v>0</v>
      </c>
      <c r="AO16" s="105">
        <v>16</v>
      </c>
      <c r="AP16" s="105">
        <v>3</v>
      </c>
      <c r="AQ16" s="105">
        <v>0</v>
      </c>
      <c r="AR16" s="105">
        <v>283</v>
      </c>
      <c r="AS16" s="105">
        <v>213</v>
      </c>
    </row>
    <row r="17" spans="1:45" s="41" customFormat="1" ht="49.5" customHeight="1">
      <c r="A17" s="55" t="s">
        <v>127</v>
      </c>
      <c r="B17" s="56">
        <v>112</v>
      </c>
      <c r="C17" s="45">
        <v>7</v>
      </c>
      <c r="D17" s="105">
        <v>331</v>
      </c>
      <c r="E17" s="106">
        <v>0</v>
      </c>
      <c r="F17" s="105">
        <v>0</v>
      </c>
      <c r="G17" s="105">
        <v>49</v>
      </c>
      <c r="H17" s="105">
        <v>9</v>
      </c>
      <c r="I17" s="105">
        <v>20</v>
      </c>
      <c r="J17" s="105">
        <v>13</v>
      </c>
      <c r="K17" s="105">
        <v>6</v>
      </c>
      <c r="L17" s="105">
        <v>0</v>
      </c>
      <c r="M17" s="105">
        <v>1</v>
      </c>
      <c r="N17" s="105">
        <v>0</v>
      </c>
      <c r="O17" s="105">
        <v>0</v>
      </c>
      <c r="P17" s="105">
        <v>0</v>
      </c>
      <c r="Q17" s="105">
        <v>0</v>
      </c>
      <c r="R17" s="105">
        <v>74</v>
      </c>
      <c r="S17" s="105">
        <v>0</v>
      </c>
      <c r="T17" s="106">
        <v>0</v>
      </c>
      <c r="U17" s="105">
        <v>122</v>
      </c>
      <c r="V17" s="105">
        <v>0</v>
      </c>
      <c r="W17" s="105">
        <v>0</v>
      </c>
      <c r="X17" s="105">
        <v>1</v>
      </c>
      <c r="Y17" s="105">
        <v>0</v>
      </c>
      <c r="Z17" s="105">
        <v>5</v>
      </c>
      <c r="AA17" s="105">
        <v>0</v>
      </c>
      <c r="AB17" s="105">
        <v>34</v>
      </c>
      <c r="AC17" s="105">
        <v>45</v>
      </c>
      <c r="AD17" s="105">
        <v>0</v>
      </c>
      <c r="AE17" s="105">
        <v>1</v>
      </c>
      <c r="AF17" s="105">
        <v>2</v>
      </c>
      <c r="AG17" s="105">
        <v>0</v>
      </c>
      <c r="AH17" s="105">
        <v>0</v>
      </c>
      <c r="AI17" s="105">
        <v>0</v>
      </c>
      <c r="AJ17" s="105">
        <v>158</v>
      </c>
      <c r="AK17" s="105">
        <v>4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1</v>
      </c>
      <c r="AR17" s="105">
        <v>184</v>
      </c>
      <c r="AS17" s="105">
        <v>132</v>
      </c>
    </row>
    <row r="18" spans="1:45" s="41" customFormat="1" ht="49.5" customHeight="1">
      <c r="A18" s="55" t="s">
        <v>128</v>
      </c>
      <c r="B18" s="56" t="s">
        <v>129</v>
      </c>
      <c r="C18" s="45">
        <v>8</v>
      </c>
      <c r="D18" s="105">
        <v>41</v>
      </c>
      <c r="E18" s="106">
        <v>0</v>
      </c>
      <c r="F18" s="105">
        <v>0</v>
      </c>
      <c r="G18" s="105">
        <v>3</v>
      </c>
      <c r="H18" s="105">
        <v>3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3</v>
      </c>
      <c r="S18" s="105">
        <v>0</v>
      </c>
      <c r="T18" s="106">
        <v>0</v>
      </c>
      <c r="U18" s="105">
        <v>5</v>
      </c>
      <c r="V18" s="105">
        <v>0</v>
      </c>
      <c r="W18" s="105">
        <v>13</v>
      </c>
      <c r="X18" s="105">
        <v>4</v>
      </c>
      <c r="Y18" s="105">
        <v>0</v>
      </c>
      <c r="Z18" s="105">
        <v>6</v>
      </c>
      <c r="AA18" s="105">
        <v>1</v>
      </c>
      <c r="AB18" s="105">
        <v>0</v>
      </c>
      <c r="AC18" s="105">
        <v>6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22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21</v>
      </c>
      <c r="AS18" s="105">
        <v>13</v>
      </c>
    </row>
    <row r="19" spans="1:45" s="41" customFormat="1" ht="30" customHeight="1">
      <c r="A19" s="55" t="s">
        <v>130</v>
      </c>
      <c r="B19" s="56">
        <v>117</v>
      </c>
      <c r="C19" s="45">
        <v>9</v>
      </c>
      <c r="D19" s="105">
        <v>63</v>
      </c>
      <c r="E19" s="106">
        <v>0</v>
      </c>
      <c r="F19" s="105">
        <v>0</v>
      </c>
      <c r="G19" s="105">
        <v>9</v>
      </c>
      <c r="H19" s="105">
        <v>1</v>
      </c>
      <c r="I19" s="105">
        <v>4</v>
      </c>
      <c r="J19" s="105">
        <v>0</v>
      </c>
      <c r="K19" s="105">
        <v>3</v>
      </c>
      <c r="L19" s="105">
        <v>1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20</v>
      </c>
      <c r="S19" s="105">
        <v>0</v>
      </c>
      <c r="T19" s="106">
        <v>0</v>
      </c>
      <c r="U19" s="105">
        <v>20</v>
      </c>
      <c r="V19" s="105">
        <v>0</v>
      </c>
      <c r="W19" s="105">
        <v>0</v>
      </c>
      <c r="X19" s="105">
        <v>0</v>
      </c>
      <c r="Y19" s="105">
        <v>0</v>
      </c>
      <c r="Z19" s="105">
        <v>1</v>
      </c>
      <c r="AA19" s="105">
        <v>0</v>
      </c>
      <c r="AB19" s="105">
        <v>5</v>
      </c>
      <c r="AC19" s="105">
        <v>8</v>
      </c>
      <c r="AD19" s="105">
        <v>0</v>
      </c>
      <c r="AE19" s="105">
        <v>0</v>
      </c>
      <c r="AF19" s="105">
        <v>1</v>
      </c>
      <c r="AG19" s="105">
        <v>0</v>
      </c>
      <c r="AH19" s="105">
        <v>0</v>
      </c>
      <c r="AI19" s="105">
        <v>0</v>
      </c>
      <c r="AJ19" s="105">
        <v>20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42</v>
      </c>
      <c r="AS19" s="105">
        <v>34</v>
      </c>
    </row>
    <row r="20" spans="1:45" s="41" customFormat="1" ht="49.5" customHeight="1">
      <c r="A20" s="55" t="s">
        <v>131</v>
      </c>
      <c r="B20" s="56" t="s">
        <v>132</v>
      </c>
      <c r="C20" s="45">
        <v>10</v>
      </c>
      <c r="D20" s="105">
        <v>740</v>
      </c>
      <c r="E20" s="106">
        <v>0</v>
      </c>
      <c r="F20" s="105">
        <v>0</v>
      </c>
      <c r="G20" s="105">
        <v>45</v>
      </c>
      <c r="H20" s="105">
        <v>14</v>
      </c>
      <c r="I20" s="105">
        <v>21</v>
      </c>
      <c r="J20" s="105">
        <v>6</v>
      </c>
      <c r="K20" s="105">
        <v>3</v>
      </c>
      <c r="L20" s="105">
        <v>1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42</v>
      </c>
      <c r="S20" s="105">
        <v>0</v>
      </c>
      <c r="T20" s="106">
        <v>0</v>
      </c>
      <c r="U20" s="105">
        <v>28</v>
      </c>
      <c r="V20" s="105">
        <v>0</v>
      </c>
      <c r="W20" s="105">
        <v>116</v>
      </c>
      <c r="X20" s="105">
        <v>169</v>
      </c>
      <c r="Y20" s="105">
        <v>0</v>
      </c>
      <c r="Z20" s="105">
        <v>174</v>
      </c>
      <c r="AA20" s="105">
        <v>8</v>
      </c>
      <c r="AB20" s="105">
        <v>14</v>
      </c>
      <c r="AC20" s="105">
        <v>138</v>
      </c>
      <c r="AD20" s="105">
        <v>0</v>
      </c>
      <c r="AE20" s="105">
        <v>6</v>
      </c>
      <c r="AF20" s="105">
        <v>4</v>
      </c>
      <c r="AG20" s="105">
        <v>0</v>
      </c>
      <c r="AH20" s="105">
        <v>65</v>
      </c>
      <c r="AI20" s="105">
        <v>193</v>
      </c>
      <c r="AJ20" s="105">
        <v>1099</v>
      </c>
      <c r="AK20" s="105">
        <v>12</v>
      </c>
      <c r="AL20" s="105">
        <v>0</v>
      </c>
      <c r="AM20" s="105">
        <v>1</v>
      </c>
      <c r="AN20" s="105">
        <v>0</v>
      </c>
      <c r="AO20" s="105">
        <v>0</v>
      </c>
      <c r="AP20" s="105">
        <v>0</v>
      </c>
      <c r="AQ20" s="106">
        <v>0</v>
      </c>
      <c r="AR20" s="105">
        <v>338</v>
      </c>
      <c r="AS20" s="105">
        <v>238</v>
      </c>
    </row>
    <row r="21" spans="1:45" s="41" customFormat="1" ht="49.5" customHeight="1">
      <c r="A21" s="55" t="s">
        <v>19</v>
      </c>
      <c r="B21" s="56" t="s">
        <v>20</v>
      </c>
      <c r="C21" s="45">
        <v>11</v>
      </c>
      <c r="D21" s="105">
        <v>1</v>
      </c>
      <c r="E21" s="106">
        <v>0</v>
      </c>
      <c r="F21" s="105">
        <v>0</v>
      </c>
      <c r="G21" s="105">
        <v>1</v>
      </c>
      <c r="H21" s="105">
        <v>0</v>
      </c>
      <c r="I21" s="105">
        <v>1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6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5">
        <v>0</v>
      </c>
      <c r="AN21" s="105">
        <v>0</v>
      </c>
      <c r="AO21" s="105">
        <v>0</v>
      </c>
      <c r="AP21" s="105">
        <v>0</v>
      </c>
      <c r="AQ21" s="106">
        <v>0</v>
      </c>
      <c r="AR21" s="105">
        <v>1</v>
      </c>
      <c r="AS21" s="105">
        <v>0</v>
      </c>
    </row>
    <row r="22" spans="1:45" s="41" customFormat="1" ht="34.5" customHeight="1">
      <c r="A22" s="55" t="s">
        <v>363</v>
      </c>
      <c r="B22" s="56" t="s">
        <v>21</v>
      </c>
      <c r="C22" s="45">
        <v>12</v>
      </c>
      <c r="D22" s="105">
        <v>27</v>
      </c>
      <c r="E22" s="106">
        <v>0</v>
      </c>
      <c r="F22" s="105">
        <v>0</v>
      </c>
      <c r="G22" s="105">
        <v>19</v>
      </c>
      <c r="H22" s="105">
        <v>1</v>
      </c>
      <c r="I22" s="105">
        <v>2</v>
      </c>
      <c r="J22" s="105">
        <v>3</v>
      </c>
      <c r="K22" s="105">
        <v>7</v>
      </c>
      <c r="L22" s="105">
        <v>6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5</v>
      </c>
      <c r="S22" s="105">
        <v>0</v>
      </c>
      <c r="T22" s="106">
        <v>0</v>
      </c>
      <c r="U22" s="105">
        <v>0</v>
      </c>
      <c r="V22" s="105">
        <v>0</v>
      </c>
      <c r="W22" s="105">
        <v>0</v>
      </c>
      <c r="X22" s="105">
        <v>1</v>
      </c>
      <c r="Y22" s="105">
        <v>0</v>
      </c>
      <c r="Z22" s="105">
        <v>1</v>
      </c>
      <c r="AA22" s="105">
        <v>0</v>
      </c>
      <c r="AB22" s="105">
        <v>0</v>
      </c>
      <c r="AC22" s="105">
        <v>1</v>
      </c>
      <c r="AD22" s="105">
        <v>0</v>
      </c>
      <c r="AE22" s="105">
        <v>0</v>
      </c>
      <c r="AF22" s="105">
        <v>0</v>
      </c>
      <c r="AG22" s="105">
        <v>0</v>
      </c>
      <c r="AH22" s="105">
        <v>25</v>
      </c>
      <c r="AI22" s="105">
        <v>12</v>
      </c>
      <c r="AJ22" s="105">
        <v>33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1</v>
      </c>
      <c r="AQ22" s="105">
        <v>0</v>
      </c>
      <c r="AR22" s="105">
        <v>20</v>
      </c>
      <c r="AS22" s="105">
        <v>8</v>
      </c>
    </row>
    <row r="23" spans="1:45" s="41" customFormat="1" ht="49.5" customHeight="1">
      <c r="A23" s="57" t="s">
        <v>283</v>
      </c>
      <c r="B23" s="61" t="s">
        <v>284</v>
      </c>
      <c r="C23" s="45">
        <v>13</v>
      </c>
      <c r="D23" s="105">
        <v>27</v>
      </c>
      <c r="E23" s="106">
        <v>0</v>
      </c>
      <c r="F23" s="105">
        <v>0</v>
      </c>
      <c r="G23" s="105">
        <v>19</v>
      </c>
      <c r="H23" s="105">
        <v>1</v>
      </c>
      <c r="I23" s="105">
        <v>2</v>
      </c>
      <c r="J23" s="105">
        <v>3</v>
      </c>
      <c r="K23" s="105">
        <v>7</v>
      </c>
      <c r="L23" s="105">
        <v>6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5</v>
      </c>
      <c r="S23" s="105">
        <v>0</v>
      </c>
      <c r="T23" s="106">
        <v>0</v>
      </c>
      <c r="U23" s="105">
        <v>0</v>
      </c>
      <c r="V23" s="105">
        <v>0</v>
      </c>
      <c r="W23" s="105">
        <v>0</v>
      </c>
      <c r="X23" s="105">
        <v>1</v>
      </c>
      <c r="Y23" s="105">
        <v>0</v>
      </c>
      <c r="Z23" s="105">
        <v>1</v>
      </c>
      <c r="AA23" s="105">
        <v>0</v>
      </c>
      <c r="AB23" s="105">
        <v>0</v>
      </c>
      <c r="AC23" s="105">
        <v>1</v>
      </c>
      <c r="AD23" s="105">
        <v>0</v>
      </c>
      <c r="AE23" s="105">
        <v>0</v>
      </c>
      <c r="AF23" s="105">
        <v>0</v>
      </c>
      <c r="AG23" s="105">
        <v>0</v>
      </c>
      <c r="AH23" s="105">
        <v>25</v>
      </c>
      <c r="AI23" s="105">
        <v>12</v>
      </c>
      <c r="AJ23" s="105">
        <v>33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1</v>
      </c>
      <c r="AQ23" s="106">
        <v>0</v>
      </c>
      <c r="AR23" s="105">
        <v>20</v>
      </c>
      <c r="AS23" s="105">
        <v>8</v>
      </c>
    </row>
    <row r="24" spans="1:45" s="41" customFormat="1" ht="34.5" customHeight="1">
      <c r="A24" s="55" t="s">
        <v>376</v>
      </c>
      <c r="B24" s="56" t="s">
        <v>22</v>
      </c>
      <c r="C24" s="45">
        <v>14</v>
      </c>
      <c r="D24" s="105">
        <v>187</v>
      </c>
      <c r="E24" s="106">
        <v>0</v>
      </c>
      <c r="F24" s="105">
        <v>0</v>
      </c>
      <c r="G24" s="105">
        <v>106</v>
      </c>
      <c r="H24" s="105">
        <v>0</v>
      </c>
      <c r="I24" s="105">
        <v>10</v>
      </c>
      <c r="J24" s="105">
        <v>14</v>
      </c>
      <c r="K24" s="105">
        <v>33</v>
      </c>
      <c r="L24" s="105">
        <v>18</v>
      </c>
      <c r="M24" s="105">
        <v>9</v>
      </c>
      <c r="N24" s="105">
        <v>12</v>
      </c>
      <c r="O24" s="105">
        <v>9</v>
      </c>
      <c r="P24" s="105">
        <v>1</v>
      </c>
      <c r="Q24" s="105">
        <v>0</v>
      </c>
      <c r="R24" s="105">
        <v>39</v>
      </c>
      <c r="S24" s="105">
        <v>0</v>
      </c>
      <c r="T24" s="106">
        <v>0</v>
      </c>
      <c r="U24" s="105">
        <v>6</v>
      </c>
      <c r="V24" s="105">
        <v>0</v>
      </c>
      <c r="W24" s="105">
        <v>0</v>
      </c>
      <c r="X24" s="105">
        <v>21</v>
      </c>
      <c r="Y24" s="105">
        <v>0</v>
      </c>
      <c r="Z24" s="105">
        <v>1</v>
      </c>
      <c r="AA24" s="105">
        <v>0</v>
      </c>
      <c r="AB24" s="105">
        <v>0</v>
      </c>
      <c r="AC24" s="105">
        <v>0</v>
      </c>
      <c r="AD24" s="105">
        <v>5</v>
      </c>
      <c r="AE24" s="105">
        <v>9</v>
      </c>
      <c r="AF24" s="105">
        <v>2</v>
      </c>
      <c r="AG24" s="105">
        <v>0</v>
      </c>
      <c r="AH24" s="105">
        <v>1</v>
      </c>
      <c r="AI24" s="105">
        <v>0</v>
      </c>
      <c r="AJ24" s="105">
        <v>3</v>
      </c>
      <c r="AK24" s="105">
        <v>3</v>
      </c>
      <c r="AL24" s="105">
        <v>2</v>
      </c>
      <c r="AM24" s="105">
        <v>1</v>
      </c>
      <c r="AN24" s="105">
        <v>0</v>
      </c>
      <c r="AO24" s="105">
        <v>11</v>
      </c>
      <c r="AP24" s="105">
        <v>14</v>
      </c>
      <c r="AQ24" s="105">
        <v>0</v>
      </c>
      <c r="AR24" s="105">
        <v>115</v>
      </c>
      <c r="AS24" s="105">
        <v>48</v>
      </c>
    </row>
    <row r="25" spans="1:45" s="41" customFormat="1" ht="30" customHeight="1">
      <c r="A25" s="55" t="s">
        <v>23</v>
      </c>
      <c r="B25" s="56" t="s">
        <v>24</v>
      </c>
      <c r="C25" s="45">
        <v>15</v>
      </c>
      <c r="D25" s="105">
        <v>31</v>
      </c>
      <c r="E25" s="106">
        <v>0</v>
      </c>
      <c r="F25" s="105">
        <v>0</v>
      </c>
      <c r="G25" s="105">
        <v>23</v>
      </c>
      <c r="H25" s="105">
        <v>0</v>
      </c>
      <c r="I25" s="105">
        <v>2</v>
      </c>
      <c r="J25" s="105">
        <v>3</v>
      </c>
      <c r="K25" s="105">
        <v>16</v>
      </c>
      <c r="L25" s="105">
        <v>1</v>
      </c>
      <c r="M25" s="105">
        <v>0</v>
      </c>
      <c r="N25" s="105">
        <v>1</v>
      </c>
      <c r="O25" s="105">
        <v>0</v>
      </c>
      <c r="P25" s="105">
        <v>0</v>
      </c>
      <c r="Q25" s="105">
        <v>0</v>
      </c>
      <c r="R25" s="105">
        <v>8</v>
      </c>
      <c r="S25" s="105">
        <v>0</v>
      </c>
      <c r="T25" s="106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1</v>
      </c>
      <c r="AG25" s="105">
        <v>0</v>
      </c>
      <c r="AH25" s="105">
        <v>1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7</v>
      </c>
      <c r="AQ25" s="105">
        <v>0</v>
      </c>
      <c r="AR25" s="105">
        <v>17</v>
      </c>
      <c r="AS25" s="105">
        <v>14</v>
      </c>
    </row>
    <row r="26" spans="1:45" s="41" customFormat="1" ht="60" customHeight="1">
      <c r="A26" s="55" t="s">
        <v>120</v>
      </c>
      <c r="B26" s="56" t="s">
        <v>25</v>
      </c>
      <c r="C26" s="45">
        <v>16</v>
      </c>
      <c r="D26" s="105">
        <v>19</v>
      </c>
      <c r="E26" s="106">
        <v>0</v>
      </c>
      <c r="F26" s="105">
        <v>0</v>
      </c>
      <c r="G26" s="105">
        <v>18</v>
      </c>
      <c r="H26" s="105">
        <v>0</v>
      </c>
      <c r="I26" s="105">
        <v>1</v>
      </c>
      <c r="J26" s="105">
        <v>1</v>
      </c>
      <c r="K26" s="105">
        <v>3</v>
      </c>
      <c r="L26" s="105">
        <v>10</v>
      </c>
      <c r="M26" s="105">
        <v>2</v>
      </c>
      <c r="N26" s="105">
        <v>1</v>
      </c>
      <c r="O26" s="105">
        <v>0</v>
      </c>
      <c r="P26" s="105">
        <v>0</v>
      </c>
      <c r="Q26" s="105">
        <v>0</v>
      </c>
      <c r="R26" s="105">
        <v>1</v>
      </c>
      <c r="S26" s="105">
        <v>0</v>
      </c>
      <c r="T26" s="106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1</v>
      </c>
      <c r="AL26" s="105">
        <v>0</v>
      </c>
      <c r="AM26" s="105">
        <v>0</v>
      </c>
      <c r="AN26" s="105">
        <v>0</v>
      </c>
      <c r="AO26" s="105">
        <v>1</v>
      </c>
      <c r="AP26" s="105">
        <v>4</v>
      </c>
      <c r="AQ26" s="105">
        <v>0</v>
      </c>
      <c r="AR26" s="105">
        <v>9</v>
      </c>
      <c r="AS26" s="105">
        <v>6</v>
      </c>
    </row>
    <row r="27" spans="1:45" s="41" customFormat="1" ht="63" customHeight="1">
      <c r="A27" s="55" t="s">
        <v>26</v>
      </c>
      <c r="B27" s="58" t="s">
        <v>285</v>
      </c>
      <c r="C27" s="45">
        <v>17</v>
      </c>
      <c r="D27" s="105">
        <v>10</v>
      </c>
      <c r="E27" s="106">
        <v>0</v>
      </c>
      <c r="F27" s="105">
        <v>0</v>
      </c>
      <c r="G27" s="105">
        <v>9</v>
      </c>
      <c r="H27" s="105">
        <v>0</v>
      </c>
      <c r="I27" s="105">
        <v>0</v>
      </c>
      <c r="J27" s="105">
        <v>1</v>
      </c>
      <c r="K27" s="105">
        <v>0</v>
      </c>
      <c r="L27" s="105">
        <v>2</v>
      </c>
      <c r="M27" s="105">
        <v>1</v>
      </c>
      <c r="N27" s="105">
        <v>5</v>
      </c>
      <c r="O27" s="105">
        <v>0</v>
      </c>
      <c r="P27" s="105">
        <v>0</v>
      </c>
      <c r="Q27" s="105">
        <v>0</v>
      </c>
      <c r="R27" s="105">
        <v>1</v>
      </c>
      <c r="S27" s="105">
        <v>0</v>
      </c>
      <c r="T27" s="106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05">
        <v>1</v>
      </c>
      <c r="AN27" s="105">
        <v>0</v>
      </c>
      <c r="AO27" s="105">
        <v>3</v>
      </c>
      <c r="AP27" s="105">
        <v>1</v>
      </c>
      <c r="AQ27" s="105">
        <v>0</v>
      </c>
      <c r="AR27" s="105">
        <v>8</v>
      </c>
      <c r="AS27" s="105">
        <v>4</v>
      </c>
    </row>
    <row r="28" spans="1:45" s="41" customFormat="1" ht="49.5" customHeight="1">
      <c r="A28" s="55" t="s">
        <v>27</v>
      </c>
      <c r="B28" s="56">
        <v>132</v>
      </c>
      <c r="C28" s="45">
        <v>18</v>
      </c>
      <c r="D28" s="105">
        <v>38</v>
      </c>
      <c r="E28" s="106">
        <v>0</v>
      </c>
      <c r="F28" s="105">
        <v>0</v>
      </c>
      <c r="G28" s="105">
        <v>35</v>
      </c>
      <c r="H28" s="105">
        <v>0</v>
      </c>
      <c r="I28" s="105">
        <v>1</v>
      </c>
      <c r="J28" s="105">
        <v>1</v>
      </c>
      <c r="K28" s="105">
        <v>11</v>
      </c>
      <c r="L28" s="105">
        <v>3</v>
      </c>
      <c r="M28" s="105">
        <v>4</v>
      </c>
      <c r="N28" s="105">
        <v>5</v>
      </c>
      <c r="O28" s="105">
        <v>9</v>
      </c>
      <c r="P28" s="105">
        <v>1</v>
      </c>
      <c r="Q28" s="105">
        <v>0</v>
      </c>
      <c r="R28" s="105">
        <v>2</v>
      </c>
      <c r="S28" s="105">
        <v>0</v>
      </c>
      <c r="T28" s="106">
        <v>0</v>
      </c>
      <c r="U28" s="105">
        <v>1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1</v>
      </c>
      <c r="AG28" s="105">
        <v>0</v>
      </c>
      <c r="AH28" s="105">
        <v>0</v>
      </c>
      <c r="AI28" s="105">
        <v>0</v>
      </c>
      <c r="AJ28" s="105">
        <v>2</v>
      </c>
      <c r="AK28" s="105">
        <v>2</v>
      </c>
      <c r="AL28" s="105">
        <v>1</v>
      </c>
      <c r="AM28" s="105">
        <v>0</v>
      </c>
      <c r="AN28" s="105">
        <v>0</v>
      </c>
      <c r="AO28" s="105">
        <v>7</v>
      </c>
      <c r="AP28" s="105">
        <v>2</v>
      </c>
      <c r="AQ28" s="105">
        <v>0</v>
      </c>
      <c r="AR28" s="105">
        <v>26</v>
      </c>
      <c r="AS28" s="105">
        <v>11</v>
      </c>
    </row>
    <row r="29" spans="1:45" s="41" customFormat="1" ht="34.5" customHeight="1">
      <c r="A29" s="55" t="s">
        <v>377</v>
      </c>
      <c r="B29" s="56" t="s">
        <v>28</v>
      </c>
      <c r="C29" s="45">
        <v>19</v>
      </c>
      <c r="D29" s="105">
        <v>156</v>
      </c>
      <c r="E29" s="106">
        <v>0</v>
      </c>
      <c r="F29" s="105">
        <v>0</v>
      </c>
      <c r="G29" s="105">
        <v>6</v>
      </c>
      <c r="H29" s="105">
        <v>2</v>
      </c>
      <c r="I29" s="105">
        <v>3</v>
      </c>
      <c r="J29" s="105">
        <v>1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5</v>
      </c>
      <c r="S29" s="105">
        <v>0</v>
      </c>
      <c r="T29" s="106">
        <v>0</v>
      </c>
      <c r="U29" s="105">
        <v>1</v>
      </c>
      <c r="V29" s="105">
        <v>0</v>
      </c>
      <c r="W29" s="105">
        <v>41</v>
      </c>
      <c r="X29" s="105">
        <v>41</v>
      </c>
      <c r="Y29" s="105">
        <v>0</v>
      </c>
      <c r="Z29" s="105">
        <v>41</v>
      </c>
      <c r="AA29" s="105">
        <v>0</v>
      </c>
      <c r="AB29" s="105">
        <v>3</v>
      </c>
      <c r="AC29" s="105">
        <v>17</v>
      </c>
      <c r="AD29" s="105">
        <v>0</v>
      </c>
      <c r="AE29" s="105">
        <v>1</v>
      </c>
      <c r="AF29" s="105">
        <v>0</v>
      </c>
      <c r="AG29" s="105">
        <v>0</v>
      </c>
      <c r="AH29" s="105">
        <v>1</v>
      </c>
      <c r="AI29" s="105">
        <v>0</v>
      </c>
      <c r="AJ29" s="105">
        <v>79</v>
      </c>
      <c r="AK29" s="105">
        <v>4</v>
      </c>
      <c r="AL29" s="105">
        <v>1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82</v>
      </c>
      <c r="AS29" s="105">
        <v>58</v>
      </c>
    </row>
    <row r="30" spans="1:45" s="41" customFormat="1" ht="34.5" customHeight="1">
      <c r="A30" s="55" t="s">
        <v>378</v>
      </c>
      <c r="B30" s="56" t="s">
        <v>29</v>
      </c>
      <c r="C30" s="45">
        <v>20</v>
      </c>
      <c r="D30" s="105">
        <v>1069</v>
      </c>
      <c r="E30" s="106">
        <v>0</v>
      </c>
      <c r="F30" s="105">
        <v>0</v>
      </c>
      <c r="G30" s="105">
        <v>44</v>
      </c>
      <c r="H30" s="105">
        <v>28</v>
      </c>
      <c r="I30" s="105">
        <v>6</v>
      </c>
      <c r="J30" s="105">
        <v>2</v>
      </c>
      <c r="K30" s="105">
        <v>6</v>
      </c>
      <c r="L30" s="105">
        <v>2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99</v>
      </c>
      <c r="S30" s="105">
        <v>0</v>
      </c>
      <c r="T30" s="106">
        <v>0</v>
      </c>
      <c r="U30" s="105">
        <v>1</v>
      </c>
      <c r="V30" s="105">
        <v>0</v>
      </c>
      <c r="W30" s="105">
        <v>663</v>
      </c>
      <c r="X30" s="105">
        <v>8</v>
      </c>
      <c r="Y30" s="105">
        <v>0</v>
      </c>
      <c r="Z30" s="105">
        <v>27</v>
      </c>
      <c r="AA30" s="105">
        <v>56</v>
      </c>
      <c r="AB30" s="105">
        <v>14</v>
      </c>
      <c r="AC30" s="105">
        <v>157</v>
      </c>
      <c r="AD30" s="105">
        <v>0</v>
      </c>
      <c r="AE30" s="105">
        <v>0</v>
      </c>
      <c r="AF30" s="105">
        <v>1</v>
      </c>
      <c r="AG30" s="105">
        <v>0</v>
      </c>
      <c r="AH30" s="105">
        <v>0</v>
      </c>
      <c r="AI30" s="105">
        <v>0</v>
      </c>
      <c r="AJ30" s="105">
        <v>53</v>
      </c>
      <c r="AK30" s="105">
        <v>2</v>
      </c>
      <c r="AL30" s="105">
        <v>0</v>
      </c>
      <c r="AM30" s="105">
        <v>0</v>
      </c>
      <c r="AN30" s="105">
        <v>0</v>
      </c>
      <c r="AO30" s="105">
        <v>1</v>
      </c>
      <c r="AP30" s="105">
        <v>0</v>
      </c>
      <c r="AQ30" s="105">
        <v>0</v>
      </c>
      <c r="AR30" s="105">
        <v>501</v>
      </c>
      <c r="AS30" s="105">
        <v>65</v>
      </c>
    </row>
    <row r="31" spans="1:45" s="41" customFormat="1" ht="69.75" customHeight="1">
      <c r="A31" s="55" t="s">
        <v>30</v>
      </c>
      <c r="B31" s="56" t="s">
        <v>31</v>
      </c>
      <c r="C31" s="45">
        <v>21</v>
      </c>
      <c r="D31" s="105">
        <v>29</v>
      </c>
      <c r="E31" s="106">
        <v>0</v>
      </c>
      <c r="F31" s="105">
        <v>0</v>
      </c>
      <c r="G31" s="105">
        <v>6</v>
      </c>
      <c r="H31" s="105">
        <v>0</v>
      </c>
      <c r="I31" s="105">
        <v>2</v>
      </c>
      <c r="J31" s="105">
        <v>1</v>
      </c>
      <c r="K31" s="105">
        <v>2</v>
      </c>
      <c r="L31" s="105">
        <v>1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15</v>
      </c>
      <c r="S31" s="105">
        <v>0</v>
      </c>
      <c r="T31" s="106">
        <v>0</v>
      </c>
      <c r="U31" s="105">
        <v>1</v>
      </c>
      <c r="V31" s="105">
        <v>0</v>
      </c>
      <c r="W31" s="105">
        <v>0</v>
      </c>
      <c r="X31" s="105">
        <v>2</v>
      </c>
      <c r="Y31" s="105">
        <v>0</v>
      </c>
      <c r="Z31" s="105">
        <v>0</v>
      </c>
      <c r="AA31" s="105">
        <v>0</v>
      </c>
      <c r="AB31" s="105">
        <v>3</v>
      </c>
      <c r="AC31" s="105">
        <v>2</v>
      </c>
      <c r="AD31" s="105">
        <v>0</v>
      </c>
      <c r="AE31" s="105">
        <v>0</v>
      </c>
      <c r="AF31" s="105">
        <v>1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105">
        <v>0</v>
      </c>
      <c r="AO31" s="105">
        <v>0</v>
      </c>
      <c r="AP31" s="105">
        <v>0</v>
      </c>
      <c r="AQ31" s="106">
        <v>0</v>
      </c>
      <c r="AR31" s="105">
        <v>21</v>
      </c>
      <c r="AS31" s="105">
        <v>6</v>
      </c>
    </row>
    <row r="32" spans="1:45" s="41" customFormat="1" ht="69.75" customHeight="1">
      <c r="A32" s="55" t="s">
        <v>32</v>
      </c>
      <c r="B32" s="56">
        <v>157</v>
      </c>
      <c r="C32" s="45">
        <v>22</v>
      </c>
      <c r="D32" s="105">
        <v>977</v>
      </c>
      <c r="E32" s="106">
        <v>0</v>
      </c>
      <c r="F32" s="105">
        <v>0</v>
      </c>
      <c r="G32" s="105">
        <v>35</v>
      </c>
      <c r="H32" s="105">
        <v>28</v>
      </c>
      <c r="I32" s="105">
        <v>3</v>
      </c>
      <c r="J32" s="105">
        <v>1</v>
      </c>
      <c r="K32" s="105">
        <v>3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83</v>
      </c>
      <c r="S32" s="105">
        <v>0</v>
      </c>
      <c r="T32" s="106">
        <v>0</v>
      </c>
      <c r="U32" s="105">
        <v>0</v>
      </c>
      <c r="V32" s="105">
        <v>0</v>
      </c>
      <c r="W32" s="105">
        <v>651</v>
      </c>
      <c r="X32" s="105">
        <v>0</v>
      </c>
      <c r="Y32" s="105">
        <v>0</v>
      </c>
      <c r="Z32" s="105">
        <v>1</v>
      </c>
      <c r="AA32" s="105">
        <v>56</v>
      </c>
      <c r="AB32" s="105">
        <v>10</v>
      </c>
      <c r="AC32" s="105">
        <v>141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45</v>
      </c>
      <c r="AK32" s="105">
        <v>2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6">
        <v>0</v>
      </c>
      <c r="AR32" s="105">
        <v>449</v>
      </c>
      <c r="AS32" s="105">
        <v>51</v>
      </c>
    </row>
    <row r="33" spans="1:45" s="41" customFormat="1" ht="34.5" customHeight="1">
      <c r="A33" s="55" t="s">
        <v>379</v>
      </c>
      <c r="B33" s="56" t="s">
        <v>33</v>
      </c>
      <c r="C33" s="45">
        <v>23</v>
      </c>
      <c r="D33" s="105">
        <v>7464</v>
      </c>
      <c r="E33" s="106">
        <v>0</v>
      </c>
      <c r="F33" s="105">
        <v>0</v>
      </c>
      <c r="G33" s="105">
        <v>2038</v>
      </c>
      <c r="H33" s="105">
        <v>258</v>
      </c>
      <c r="I33" s="105">
        <v>612</v>
      </c>
      <c r="J33" s="105">
        <v>561</v>
      </c>
      <c r="K33" s="105">
        <v>457</v>
      </c>
      <c r="L33" s="105">
        <v>116</v>
      </c>
      <c r="M33" s="105">
        <v>27</v>
      </c>
      <c r="N33" s="105">
        <v>6</v>
      </c>
      <c r="O33" s="105">
        <v>1</v>
      </c>
      <c r="P33" s="105">
        <v>0</v>
      </c>
      <c r="Q33" s="105">
        <v>0</v>
      </c>
      <c r="R33" s="105">
        <v>2181</v>
      </c>
      <c r="S33" s="105">
        <v>0</v>
      </c>
      <c r="T33" s="106">
        <v>0</v>
      </c>
      <c r="U33" s="105">
        <v>84</v>
      </c>
      <c r="V33" s="105">
        <v>0</v>
      </c>
      <c r="W33" s="105">
        <v>359</v>
      </c>
      <c r="X33" s="105">
        <v>691</v>
      </c>
      <c r="Y33" s="105">
        <v>0</v>
      </c>
      <c r="Z33" s="105">
        <v>1053</v>
      </c>
      <c r="AA33" s="105">
        <v>40</v>
      </c>
      <c r="AB33" s="105">
        <v>456</v>
      </c>
      <c r="AC33" s="105">
        <v>524</v>
      </c>
      <c r="AD33" s="105">
        <v>6</v>
      </c>
      <c r="AE33" s="105">
        <v>32</v>
      </c>
      <c r="AF33" s="105">
        <v>75</v>
      </c>
      <c r="AG33" s="105">
        <v>6</v>
      </c>
      <c r="AH33" s="105">
        <v>4</v>
      </c>
      <c r="AI33" s="105">
        <v>2</v>
      </c>
      <c r="AJ33" s="105">
        <v>1875</v>
      </c>
      <c r="AK33" s="105">
        <v>96</v>
      </c>
      <c r="AL33" s="105">
        <v>14</v>
      </c>
      <c r="AM33" s="105">
        <v>67</v>
      </c>
      <c r="AN33" s="105">
        <v>0</v>
      </c>
      <c r="AO33" s="105">
        <v>71</v>
      </c>
      <c r="AP33" s="105">
        <v>1048</v>
      </c>
      <c r="AQ33" s="105">
        <v>5</v>
      </c>
      <c r="AR33" s="105">
        <v>4473</v>
      </c>
      <c r="AS33" s="105">
        <v>1985</v>
      </c>
    </row>
    <row r="34" spans="1:45" s="41" customFormat="1" ht="30" customHeight="1">
      <c r="A34" s="55" t="s">
        <v>364</v>
      </c>
      <c r="B34" s="56" t="s">
        <v>82</v>
      </c>
      <c r="C34" s="45">
        <v>24</v>
      </c>
      <c r="D34" s="105">
        <v>1932</v>
      </c>
      <c r="E34" s="106">
        <v>0</v>
      </c>
      <c r="F34" s="105">
        <v>0</v>
      </c>
      <c r="G34" s="105">
        <v>203</v>
      </c>
      <c r="H34" s="105">
        <v>92</v>
      </c>
      <c r="I34" s="105">
        <v>51</v>
      </c>
      <c r="J34" s="105">
        <v>29</v>
      </c>
      <c r="K34" s="105">
        <v>27</v>
      </c>
      <c r="L34" s="105">
        <v>2</v>
      </c>
      <c r="M34" s="105">
        <v>2</v>
      </c>
      <c r="N34" s="105">
        <v>0</v>
      </c>
      <c r="O34" s="105">
        <v>0</v>
      </c>
      <c r="P34" s="105">
        <v>0</v>
      </c>
      <c r="Q34" s="105">
        <v>0</v>
      </c>
      <c r="R34" s="105">
        <v>258</v>
      </c>
      <c r="S34" s="105">
        <v>0</v>
      </c>
      <c r="T34" s="106">
        <v>0</v>
      </c>
      <c r="U34" s="105">
        <v>36</v>
      </c>
      <c r="V34" s="105">
        <v>0</v>
      </c>
      <c r="W34" s="105">
        <v>175</v>
      </c>
      <c r="X34" s="105">
        <v>355</v>
      </c>
      <c r="Y34" s="105">
        <v>0</v>
      </c>
      <c r="Z34" s="105">
        <v>585</v>
      </c>
      <c r="AA34" s="105">
        <v>25</v>
      </c>
      <c r="AB34" s="105">
        <v>47</v>
      </c>
      <c r="AC34" s="105">
        <v>238</v>
      </c>
      <c r="AD34" s="105">
        <v>1</v>
      </c>
      <c r="AE34" s="105">
        <v>9</v>
      </c>
      <c r="AF34" s="105">
        <v>12</v>
      </c>
      <c r="AG34" s="105">
        <v>1</v>
      </c>
      <c r="AH34" s="105">
        <v>0</v>
      </c>
      <c r="AI34" s="105">
        <v>0</v>
      </c>
      <c r="AJ34" s="105">
        <v>696</v>
      </c>
      <c r="AK34" s="105">
        <v>19</v>
      </c>
      <c r="AL34" s="105">
        <v>0</v>
      </c>
      <c r="AM34" s="105">
        <v>0</v>
      </c>
      <c r="AN34" s="105">
        <v>0</v>
      </c>
      <c r="AO34" s="105">
        <v>3</v>
      </c>
      <c r="AP34" s="105">
        <v>621</v>
      </c>
      <c r="AQ34" s="106">
        <v>0</v>
      </c>
      <c r="AR34" s="105">
        <v>997</v>
      </c>
      <c r="AS34" s="105">
        <v>376</v>
      </c>
    </row>
    <row r="35" spans="1:45" s="41" customFormat="1" ht="49.5" customHeight="1">
      <c r="A35" s="55" t="s">
        <v>120</v>
      </c>
      <c r="B35" s="59" t="s">
        <v>179</v>
      </c>
      <c r="C35" s="45">
        <v>25</v>
      </c>
      <c r="D35" s="105">
        <v>2918</v>
      </c>
      <c r="E35" s="106">
        <v>0</v>
      </c>
      <c r="F35" s="105">
        <v>0</v>
      </c>
      <c r="G35" s="105">
        <v>873</v>
      </c>
      <c r="H35" s="105">
        <v>88</v>
      </c>
      <c r="I35" s="105">
        <v>320</v>
      </c>
      <c r="J35" s="105">
        <v>284</v>
      </c>
      <c r="K35" s="105">
        <v>160</v>
      </c>
      <c r="L35" s="105">
        <v>20</v>
      </c>
      <c r="M35" s="105">
        <v>0</v>
      </c>
      <c r="N35" s="105">
        <v>0</v>
      </c>
      <c r="O35" s="105">
        <v>1</v>
      </c>
      <c r="P35" s="105">
        <v>0</v>
      </c>
      <c r="Q35" s="105">
        <v>0</v>
      </c>
      <c r="R35" s="105">
        <v>973</v>
      </c>
      <c r="S35" s="105">
        <v>0</v>
      </c>
      <c r="T35" s="106">
        <v>0</v>
      </c>
      <c r="U35" s="105">
        <v>2</v>
      </c>
      <c r="V35" s="105">
        <v>0</v>
      </c>
      <c r="W35" s="105">
        <v>112</v>
      </c>
      <c r="X35" s="105">
        <v>219</v>
      </c>
      <c r="Y35" s="105">
        <v>0</v>
      </c>
      <c r="Z35" s="105">
        <v>282</v>
      </c>
      <c r="AA35" s="105">
        <v>9</v>
      </c>
      <c r="AB35" s="105">
        <v>267</v>
      </c>
      <c r="AC35" s="105">
        <v>161</v>
      </c>
      <c r="AD35" s="105">
        <v>4</v>
      </c>
      <c r="AE35" s="105">
        <v>16</v>
      </c>
      <c r="AF35" s="105">
        <v>45</v>
      </c>
      <c r="AG35" s="105">
        <v>2</v>
      </c>
      <c r="AH35" s="105">
        <v>0</v>
      </c>
      <c r="AI35" s="105">
        <v>0</v>
      </c>
      <c r="AJ35" s="105">
        <v>739</v>
      </c>
      <c r="AK35" s="105">
        <v>52</v>
      </c>
      <c r="AL35" s="105">
        <v>0</v>
      </c>
      <c r="AM35" s="105">
        <v>12</v>
      </c>
      <c r="AN35" s="105">
        <v>0</v>
      </c>
      <c r="AO35" s="105">
        <v>35</v>
      </c>
      <c r="AP35" s="105">
        <v>237</v>
      </c>
      <c r="AQ35" s="106">
        <v>0</v>
      </c>
      <c r="AR35" s="105">
        <v>1932</v>
      </c>
      <c r="AS35" s="105">
        <v>872</v>
      </c>
    </row>
    <row r="36" spans="1:45" s="41" customFormat="1" ht="49.5" customHeight="1">
      <c r="A36" s="55" t="s">
        <v>26</v>
      </c>
      <c r="B36" s="60" t="s">
        <v>180</v>
      </c>
      <c r="C36" s="45">
        <v>26</v>
      </c>
      <c r="D36" s="105">
        <v>42</v>
      </c>
      <c r="E36" s="106">
        <v>0</v>
      </c>
      <c r="F36" s="105">
        <v>0</v>
      </c>
      <c r="G36" s="105">
        <v>19</v>
      </c>
      <c r="H36" s="105">
        <v>0</v>
      </c>
      <c r="I36" s="105">
        <v>0</v>
      </c>
      <c r="J36" s="105">
        <v>2</v>
      </c>
      <c r="K36" s="105">
        <v>12</v>
      </c>
      <c r="L36" s="105">
        <v>5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22</v>
      </c>
      <c r="S36" s="105">
        <v>0</v>
      </c>
      <c r="T36" s="106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1</v>
      </c>
      <c r="AC36" s="105">
        <v>0</v>
      </c>
      <c r="AD36" s="105">
        <v>0</v>
      </c>
      <c r="AE36" s="105">
        <v>0</v>
      </c>
      <c r="AF36" s="105">
        <v>1</v>
      </c>
      <c r="AG36" s="105">
        <v>0</v>
      </c>
      <c r="AH36" s="105">
        <v>0</v>
      </c>
      <c r="AI36" s="105">
        <v>0</v>
      </c>
      <c r="AJ36" s="105">
        <v>1</v>
      </c>
      <c r="AK36" s="105">
        <v>0</v>
      </c>
      <c r="AL36" s="105">
        <v>2</v>
      </c>
      <c r="AM36" s="105">
        <v>9</v>
      </c>
      <c r="AN36" s="105">
        <v>0</v>
      </c>
      <c r="AO36" s="105">
        <v>4</v>
      </c>
      <c r="AP36" s="105">
        <v>11</v>
      </c>
      <c r="AQ36" s="106">
        <v>0</v>
      </c>
      <c r="AR36" s="105">
        <v>20</v>
      </c>
      <c r="AS36" s="105">
        <v>7</v>
      </c>
    </row>
    <row r="37" spans="1:45" s="41" customFormat="1" ht="46.5" customHeight="1">
      <c r="A37" s="55" t="s">
        <v>34</v>
      </c>
      <c r="B37" s="56" t="s">
        <v>325</v>
      </c>
      <c r="C37" s="45">
        <v>27</v>
      </c>
      <c r="D37" s="105">
        <v>213</v>
      </c>
      <c r="E37" s="106">
        <v>0</v>
      </c>
      <c r="F37" s="105">
        <v>0</v>
      </c>
      <c r="G37" s="105">
        <v>19</v>
      </c>
      <c r="H37" s="105">
        <v>7</v>
      </c>
      <c r="I37" s="105">
        <v>7</v>
      </c>
      <c r="J37" s="105">
        <v>2</v>
      </c>
      <c r="K37" s="105">
        <v>3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9</v>
      </c>
      <c r="S37" s="105">
        <v>0</v>
      </c>
      <c r="T37" s="106">
        <v>0</v>
      </c>
      <c r="U37" s="105">
        <v>19</v>
      </c>
      <c r="V37" s="105">
        <v>0</v>
      </c>
      <c r="W37" s="105">
        <v>32</v>
      </c>
      <c r="X37" s="105">
        <v>35</v>
      </c>
      <c r="Y37" s="105">
        <v>0</v>
      </c>
      <c r="Z37" s="105">
        <v>53</v>
      </c>
      <c r="AA37" s="105">
        <v>1</v>
      </c>
      <c r="AB37" s="105">
        <v>6</v>
      </c>
      <c r="AC37" s="105">
        <v>37</v>
      </c>
      <c r="AD37" s="105">
        <v>0</v>
      </c>
      <c r="AE37" s="105">
        <v>2</v>
      </c>
      <c r="AF37" s="105">
        <v>2</v>
      </c>
      <c r="AG37" s="105">
        <v>0</v>
      </c>
      <c r="AH37" s="105">
        <v>0</v>
      </c>
      <c r="AI37" s="105">
        <v>1</v>
      </c>
      <c r="AJ37" s="105">
        <v>109</v>
      </c>
      <c r="AK37" s="105">
        <v>1</v>
      </c>
      <c r="AL37" s="105">
        <v>0</v>
      </c>
      <c r="AM37" s="105">
        <v>0</v>
      </c>
      <c r="AN37" s="105">
        <v>0</v>
      </c>
      <c r="AO37" s="105">
        <v>0</v>
      </c>
      <c r="AP37" s="105">
        <v>16</v>
      </c>
      <c r="AQ37" s="106">
        <v>0</v>
      </c>
      <c r="AR37" s="105">
        <v>97</v>
      </c>
      <c r="AS37" s="105">
        <v>19</v>
      </c>
    </row>
    <row r="38" spans="1:45" s="41" customFormat="1" ht="49.5" customHeight="1">
      <c r="A38" s="55" t="s">
        <v>120</v>
      </c>
      <c r="B38" s="56" t="s">
        <v>326</v>
      </c>
      <c r="C38" s="45">
        <v>28</v>
      </c>
      <c r="D38" s="105">
        <v>230</v>
      </c>
      <c r="E38" s="106">
        <v>0</v>
      </c>
      <c r="F38" s="105">
        <v>0</v>
      </c>
      <c r="G38" s="105">
        <v>78</v>
      </c>
      <c r="H38" s="105">
        <v>7</v>
      </c>
      <c r="I38" s="105">
        <v>30</v>
      </c>
      <c r="J38" s="105">
        <v>16</v>
      </c>
      <c r="K38" s="105">
        <v>18</v>
      </c>
      <c r="L38" s="105">
        <v>7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80</v>
      </c>
      <c r="S38" s="105">
        <v>0</v>
      </c>
      <c r="T38" s="106">
        <v>0</v>
      </c>
      <c r="U38" s="105">
        <v>0</v>
      </c>
      <c r="V38" s="105">
        <v>0</v>
      </c>
      <c r="W38" s="105">
        <v>5</v>
      </c>
      <c r="X38" s="105">
        <v>8</v>
      </c>
      <c r="Y38" s="105">
        <v>0</v>
      </c>
      <c r="Z38" s="105">
        <v>8</v>
      </c>
      <c r="AA38" s="105">
        <v>0</v>
      </c>
      <c r="AB38" s="105">
        <v>38</v>
      </c>
      <c r="AC38" s="105">
        <v>13</v>
      </c>
      <c r="AD38" s="105">
        <v>0</v>
      </c>
      <c r="AE38" s="105">
        <v>0</v>
      </c>
      <c r="AF38" s="105">
        <v>1</v>
      </c>
      <c r="AG38" s="105">
        <v>1</v>
      </c>
      <c r="AH38" s="105">
        <v>0</v>
      </c>
      <c r="AI38" s="105">
        <v>0</v>
      </c>
      <c r="AJ38" s="105">
        <v>58</v>
      </c>
      <c r="AK38" s="105">
        <v>1</v>
      </c>
      <c r="AL38" s="105">
        <v>0</v>
      </c>
      <c r="AM38" s="105">
        <v>0</v>
      </c>
      <c r="AN38" s="105">
        <v>0</v>
      </c>
      <c r="AO38" s="105">
        <v>1</v>
      </c>
      <c r="AP38" s="105">
        <v>9</v>
      </c>
      <c r="AQ38" s="106">
        <v>0</v>
      </c>
      <c r="AR38" s="105">
        <v>144</v>
      </c>
      <c r="AS38" s="105">
        <v>51</v>
      </c>
    </row>
    <row r="39" spans="1:45" s="41" customFormat="1" ht="49.5" customHeight="1">
      <c r="A39" s="55" t="s">
        <v>26</v>
      </c>
      <c r="B39" s="56" t="s">
        <v>327</v>
      </c>
      <c r="C39" s="45">
        <v>29</v>
      </c>
      <c r="D39" s="105">
        <v>264</v>
      </c>
      <c r="E39" s="106">
        <v>0</v>
      </c>
      <c r="F39" s="105">
        <v>0</v>
      </c>
      <c r="G39" s="105">
        <v>96</v>
      </c>
      <c r="H39" s="105">
        <v>3</v>
      </c>
      <c r="I39" s="105">
        <v>8</v>
      </c>
      <c r="J39" s="105">
        <v>21</v>
      </c>
      <c r="K39" s="105">
        <v>39</v>
      </c>
      <c r="L39" s="105">
        <v>23</v>
      </c>
      <c r="M39" s="105">
        <v>1</v>
      </c>
      <c r="N39" s="105">
        <v>1</v>
      </c>
      <c r="O39" s="105">
        <v>0</v>
      </c>
      <c r="P39" s="105">
        <v>0</v>
      </c>
      <c r="Q39" s="105">
        <v>0</v>
      </c>
      <c r="R39" s="105">
        <v>144</v>
      </c>
      <c r="S39" s="105">
        <v>0</v>
      </c>
      <c r="T39" s="106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17</v>
      </c>
      <c r="AA39" s="105">
        <v>0</v>
      </c>
      <c r="AB39" s="105">
        <v>5</v>
      </c>
      <c r="AC39" s="105">
        <v>1</v>
      </c>
      <c r="AD39" s="105">
        <v>1</v>
      </c>
      <c r="AE39" s="105">
        <v>0</v>
      </c>
      <c r="AF39" s="105">
        <v>0</v>
      </c>
      <c r="AG39" s="105">
        <v>2</v>
      </c>
      <c r="AH39" s="105">
        <v>0</v>
      </c>
      <c r="AI39" s="105">
        <v>0</v>
      </c>
      <c r="AJ39" s="105">
        <v>7</v>
      </c>
      <c r="AK39" s="105">
        <v>0</v>
      </c>
      <c r="AL39" s="105">
        <v>4</v>
      </c>
      <c r="AM39" s="105">
        <v>24</v>
      </c>
      <c r="AN39" s="105">
        <v>0</v>
      </c>
      <c r="AO39" s="105">
        <v>2</v>
      </c>
      <c r="AP39" s="105">
        <v>29</v>
      </c>
      <c r="AQ39" s="106">
        <v>0</v>
      </c>
      <c r="AR39" s="105">
        <v>148</v>
      </c>
      <c r="AS39" s="105">
        <v>9</v>
      </c>
    </row>
    <row r="40" spans="1:45" s="41" customFormat="1" ht="30" customHeight="1">
      <c r="A40" s="55" t="s">
        <v>35</v>
      </c>
      <c r="B40" s="56" t="s">
        <v>36</v>
      </c>
      <c r="C40" s="45">
        <v>30</v>
      </c>
      <c r="D40" s="105">
        <v>107</v>
      </c>
      <c r="E40" s="106">
        <v>0</v>
      </c>
      <c r="F40" s="105">
        <v>0</v>
      </c>
      <c r="G40" s="105">
        <v>2</v>
      </c>
      <c r="H40" s="105">
        <v>0</v>
      </c>
      <c r="I40" s="105">
        <v>1</v>
      </c>
      <c r="J40" s="105">
        <v>1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4</v>
      </c>
      <c r="S40" s="105">
        <v>0</v>
      </c>
      <c r="T40" s="106">
        <v>0</v>
      </c>
      <c r="U40" s="105">
        <v>2</v>
      </c>
      <c r="V40" s="105">
        <v>0</v>
      </c>
      <c r="W40" s="105">
        <v>11</v>
      </c>
      <c r="X40" s="105">
        <v>20</v>
      </c>
      <c r="Y40" s="105">
        <v>0</v>
      </c>
      <c r="Z40" s="105">
        <v>39</v>
      </c>
      <c r="AA40" s="105">
        <v>2</v>
      </c>
      <c r="AB40" s="105">
        <v>1</v>
      </c>
      <c r="AC40" s="105">
        <v>26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39</v>
      </c>
      <c r="AK40" s="105">
        <v>0</v>
      </c>
      <c r="AL40" s="105">
        <v>0</v>
      </c>
      <c r="AM40" s="105">
        <v>0</v>
      </c>
      <c r="AN40" s="105">
        <v>0</v>
      </c>
      <c r="AO40" s="105">
        <v>0</v>
      </c>
      <c r="AP40" s="105">
        <v>4</v>
      </c>
      <c r="AQ40" s="106">
        <v>0</v>
      </c>
      <c r="AR40" s="105">
        <v>62</v>
      </c>
      <c r="AS40" s="105">
        <v>7</v>
      </c>
    </row>
    <row r="41" spans="1:45" s="41" customFormat="1" ht="49.5" customHeight="1">
      <c r="A41" s="55" t="s">
        <v>120</v>
      </c>
      <c r="B41" s="56" t="s">
        <v>37</v>
      </c>
      <c r="C41" s="45">
        <v>31</v>
      </c>
      <c r="D41" s="105">
        <v>17</v>
      </c>
      <c r="E41" s="106">
        <v>0</v>
      </c>
      <c r="F41" s="105">
        <v>0</v>
      </c>
      <c r="G41" s="105">
        <v>2</v>
      </c>
      <c r="H41" s="105">
        <v>1</v>
      </c>
      <c r="I41" s="105">
        <v>0</v>
      </c>
      <c r="J41" s="105">
        <v>1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6</v>
      </c>
      <c r="S41" s="105">
        <v>0</v>
      </c>
      <c r="T41" s="106">
        <v>0</v>
      </c>
      <c r="U41" s="105">
        <v>0</v>
      </c>
      <c r="V41" s="105">
        <v>0</v>
      </c>
      <c r="W41" s="105">
        <v>3</v>
      </c>
      <c r="X41" s="105">
        <v>0</v>
      </c>
      <c r="Y41" s="105">
        <v>0</v>
      </c>
      <c r="Z41" s="105">
        <v>1</v>
      </c>
      <c r="AA41" s="105">
        <v>0</v>
      </c>
      <c r="AB41" s="105">
        <v>4</v>
      </c>
      <c r="AC41" s="105">
        <v>1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8</v>
      </c>
      <c r="AK41" s="105">
        <v>0</v>
      </c>
      <c r="AL41" s="105">
        <v>0</v>
      </c>
      <c r="AM41" s="105">
        <v>0</v>
      </c>
      <c r="AN41" s="105">
        <v>0</v>
      </c>
      <c r="AO41" s="105">
        <v>0</v>
      </c>
      <c r="AP41" s="105">
        <v>0</v>
      </c>
      <c r="AQ41" s="106">
        <v>0</v>
      </c>
      <c r="AR41" s="105">
        <v>8</v>
      </c>
      <c r="AS41" s="105">
        <v>1</v>
      </c>
    </row>
    <row r="42" spans="1:45" s="41" customFormat="1" ht="49.5" customHeight="1">
      <c r="A42" s="55" t="s">
        <v>26</v>
      </c>
      <c r="B42" s="56" t="s">
        <v>38</v>
      </c>
      <c r="C42" s="45">
        <v>32</v>
      </c>
      <c r="D42" s="105">
        <v>89</v>
      </c>
      <c r="E42" s="106">
        <v>0</v>
      </c>
      <c r="F42" s="105">
        <v>0</v>
      </c>
      <c r="G42" s="105">
        <v>9</v>
      </c>
      <c r="H42" s="105">
        <v>0</v>
      </c>
      <c r="I42" s="105">
        <v>3</v>
      </c>
      <c r="J42" s="105">
        <v>1</v>
      </c>
      <c r="K42" s="105">
        <v>3</v>
      </c>
      <c r="L42" s="105">
        <v>2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69</v>
      </c>
      <c r="S42" s="105">
        <v>0</v>
      </c>
      <c r="T42" s="106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8</v>
      </c>
      <c r="AA42" s="105">
        <v>0</v>
      </c>
      <c r="AB42" s="105">
        <v>0</v>
      </c>
      <c r="AC42" s="105">
        <v>0</v>
      </c>
      <c r="AD42" s="105">
        <v>0</v>
      </c>
      <c r="AE42" s="105">
        <v>3</v>
      </c>
      <c r="AF42" s="105">
        <v>0</v>
      </c>
      <c r="AG42" s="105">
        <v>0</v>
      </c>
      <c r="AH42" s="105">
        <v>3</v>
      </c>
      <c r="AI42" s="105">
        <v>1</v>
      </c>
      <c r="AJ42" s="105">
        <v>1</v>
      </c>
      <c r="AK42" s="105">
        <v>0</v>
      </c>
      <c r="AL42" s="105">
        <v>1</v>
      </c>
      <c r="AM42" s="105">
        <v>4</v>
      </c>
      <c r="AN42" s="105">
        <v>0</v>
      </c>
      <c r="AO42" s="105">
        <v>0</v>
      </c>
      <c r="AP42" s="105">
        <v>1</v>
      </c>
      <c r="AQ42" s="106">
        <v>0</v>
      </c>
      <c r="AR42" s="105">
        <v>54</v>
      </c>
      <c r="AS42" s="105">
        <v>0</v>
      </c>
    </row>
    <row r="43" spans="1:45" s="41" customFormat="1" ht="30" customHeight="1">
      <c r="A43" s="55" t="s">
        <v>39</v>
      </c>
      <c r="B43" s="56" t="s">
        <v>40</v>
      </c>
      <c r="C43" s="45">
        <v>33</v>
      </c>
      <c r="D43" s="105">
        <v>336</v>
      </c>
      <c r="E43" s="106">
        <v>0</v>
      </c>
      <c r="F43" s="105">
        <v>0</v>
      </c>
      <c r="G43" s="105">
        <v>123</v>
      </c>
      <c r="H43" s="105">
        <v>24</v>
      </c>
      <c r="I43" s="105">
        <v>64</v>
      </c>
      <c r="J43" s="105">
        <v>23</v>
      </c>
      <c r="K43" s="105">
        <v>10</v>
      </c>
      <c r="L43" s="105">
        <v>2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117</v>
      </c>
      <c r="S43" s="105">
        <v>0</v>
      </c>
      <c r="T43" s="106">
        <v>0</v>
      </c>
      <c r="U43" s="105">
        <v>1</v>
      </c>
      <c r="V43" s="105">
        <v>0</v>
      </c>
      <c r="W43" s="105">
        <v>10</v>
      </c>
      <c r="X43" s="105">
        <v>34</v>
      </c>
      <c r="Y43" s="105">
        <v>0</v>
      </c>
      <c r="Z43" s="105">
        <v>0</v>
      </c>
      <c r="AA43" s="105">
        <v>1</v>
      </c>
      <c r="AB43" s="105">
        <v>33</v>
      </c>
      <c r="AC43" s="105">
        <v>16</v>
      </c>
      <c r="AD43" s="105">
        <v>0</v>
      </c>
      <c r="AE43" s="105">
        <v>1</v>
      </c>
      <c r="AF43" s="105">
        <v>4</v>
      </c>
      <c r="AG43" s="105">
        <v>0</v>
      </c>
      <c r="AH43" s="105">
        <v>0</v>
      </c>
      <c r="AI43" s="105">
        <v>0</v>
      </c>
      <c r="AJ43" s="105">
        <v>80</v>
      </c>
      <c r="AK43" s="105">
        <v>4</v>
      </c>
      <c r="AL43" s="105">
        <v>0</v>
      </c>
      <c r="AM43" s="105">
        <v>2</v>
      </c>
      <c r="AN43" s="105">
        <v>0</v>
      </c>
      <c r="AO43" s="105">
        <v>0</v>
      </c>
      <c r="AP43" s="105">
        <v>48</v>
      </c>
      <c r="AQ43" s="105">
        <v>2</v>
      </c>
      <c r="AR43" s="105">
        <v>230</v>
      </c>
      <c r="AS43" s="105">
        <v>141</v>
      </c>
    </row>
    <row r="44" spans="1:45" s="41" customFormat="1" ht="49.5" customHeight="1">
      <c r="A44" s="55" t="s">
        <v>120</v>
      </c>
      <c r="B44" s="56" t="s">
        <v>41</v>
      </c>
      <c r="C44" s="45">
        <v>34</v>
      </c>
      <c r="D44" s="105">
        <v>470</v>
      </c>
      <c r="E44" s="106">
        <v>0</v>
      </c>
      <c r="F44" s="105">
        <v>0</v>
      </c>
      <c r="G44" s="105">
        <v>239</v>
      </c>
      <c r="H44" s="105">
        <v>21</v>
      </c>
      <c r="I44" s="105">
        <v>45</v>
      </c>
      <c r="J44" s="105">
        <v>98</v>
      </c>
      <c r="K44" s="105">
        <v>66</v>
      </c>
      <c r="L44" s="105">
        <v>8</v>
      </c>
      <c r="M44" s="105">
        <v>1</v>
      </c>
      <c r="N44" s="105">
        <v>0</v>
      </c>
      <c r="O44" s="105">
        <v>0</v>
      </c>
      <c r="P44" s="105">
        <v>0</v>
      </c>
      <c r="Q44" s="105">
        <v>0</v>
      </c>
      <c r="R44" s="105">
        <v>230</v>
      </c>
      <c r="S44" s="105">
        <v>0</v>
      </c>
      <c r="T44" s="106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1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4</v>
      </c>
      <c r="AG44" s="105">
        <v>0</v>
      </c>
      <c r="AH44" s="105">
        <v>0</v>
      </c>
      <c r="AI44" s="105">
        <v>0</v>
      </c>
      <c r="AJ44" s="105">
        <v>2</v>
      </c>
      <c r="AK44" s="105">
        <v>6</v>
      </c>
      <c r="AL44" s="105">
        <v>0</v>
      </c>
      <c r="AM44" s="105">
        <v>8</v>
      </c>
      <c r="AN44" s="105">
        <v>0</v>
      </c>
      <c r="AO44" s="105">
        <v>11</v>
      </c>
      <c r="AP44" s="105">
        <v>53</v>
      </c>
      <c r="AQ44" s="105">
        <v>0</v>
      </c>
      <c r="AR44" s="105">
        <v>261</v>
      </c>
      <c r="AS44" s="105">
        <v>182</v>
      </c>
    </row>
    <row r="45" spans="1:45" s="41" customFormat="1" ht="49.5" customHeight="1">
      <c r="A45" s="55" t="s">
        <v>26</v>
      </c>
      <c r="B45" s="56" t="s">
        <v>42</v>
      </c>
      <c r="C45" s="45">
        <v>35</v>
      </c>
      <c r="D45" s="105">
        <v>0</v>
      </c>
      <c r="E45" s="106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6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</row>
    <row r="46" spans="1:45" s="41" customFormat="1" ht="30" customHeight="1">
      <c r="A46" s="55" t="s">
        <v>43</v>
      </c>
      <c r="B46" s="56" t="s">
        <v>44</v>
      </c>
      <c r="C46" s="45">
        <v>36</v>
      </c>
      <c r="D46" s="105">
        <v>70</v>
      </c>
      <c r="E46" s="106">
        <v>0</v>
      </c>
      <c r="F46" s="105">
        <v>0</v>
      </c>
      <c r="G46" s="105">
        <v>49</v>
      </c>
      <c r="H46" s="105">
        <v>2</v>
      </c>
      <c r="I46" s="105">
        <v>11</v>
      </c>
      <c r="J46" s="105">
        <v>14</v>
      </c>
      <c r="K46" s="105">
        <v>16</v>
      </c>
      <c r="L46" s="105">
        <v>4</v>
      </c>
      <c r="M46" s="105">
        <v>2</v>
      </c>
      <c r="N46" s="105">
        <v>0</v>
      </c>
      <c r="O46" s="105">
        <v>0</v>
      </c>
      <c r="P46" s="105">
        <v>0</v>
      </c>
      <c r="Q46" s="105">
        <v>0</v>
      </c>
      <c r="R46" s="105">
        <v>21</v>
      </c>
      <c r="S46" s="105">
        <v>0</v>
      </c>
      <c r="T46" s="106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4</v>
      </c>
      <c r="AL46" s="105">
        <v>0</v>
      </c>
      <c r="AM46" s="105">
        <v>4</v>
      </c>
      <c r="AN46" s="105">
        <v>0</v>
      </c>
      <c r="AO46" s="105">
        <v>1</v>
      </c>
      <c r="AP46" s="105">
        <v>0</v>
      </c>
      <c r="AQ46" s="105">
        <v>0</v>
      </c>
      <c r="AR46" s="105">
        <v>41</v>
      </c>
      <c r="AS46" s="105">
        <v>28</v>
      </c>
    </row>
    <row r="47" spans="1:45" s="41" customFormat="1" ht="49.5" customHeight="1">
      <c r="A47" s="55" t="s">
        <v>120</v>
      </c>
      <c r="B47" s="56" t="s">
        <v>45</v>
      </c>
      <c r="C47" s="45">
        <v>37</v>
      </c>
      <c r="D47" s="105">
        <v>189</v>
      </c>
      <c r="E47" s="106">
        <v>0</v>
      </c>
      <c r="F47" s="105">
        <v>0</v>
      </c>
      <c r="G47" s="105">
        <v>164</v>
      </c>
      <c r="H47" s="105">
        <v>4</v>
      </c>
      <c r="I47" s="105">
        <v>6</v>
      </c>
      <c r="J47" s="105">
        <v>24</v>
      </c>
      <c r="K47" s="105">
        <v>75</v>
      </c>
      <c r="L47" s="105">
        <v>35</v>
      </c>
      <c r="M47" s="105">
        <v>17</v>
      </c>
      <c r="N47" s="105">
        <v>3</v>
      </c>
      <c r="O47" s="105">
        <v>0</v>
      </c>
      <c r="P47" s="105">
        <v>0</v>
      </c>
      <c r="Q47" s="105">
        <v>0</v>
      </c>
      <c r="R47" s="105">
        <v>25</v>
      </c>
      <c r="S47" s="105">
        <v>0</v>
      </c>
      <c r="T47" s="106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1</v>
      </c>
      <c r="AG47" s="105">
        <v>0</v>
      </c>
      <c r="AH47" s="105">
        <v>1</v>
      </c>
      <c r="AI47" s="105">
        <v>0</v>
      </c>
      <c r="AJ47" s="105">
        <v>0</v>
      </c>
      <c r="AK47" s="105">
        <v>3</v>
      </c>
      <c r="AL47" s="105">
        <v>0</v>
      </c>
      <c r="AM47" s="105">
        <v>0</v>
      </c>
      <c r="AN47" s="105">
        <v>0</v>
      </c>
      <c r="AO47" s="105">
        <v>12</v>
      </c>
      <c r="AP47" s="105">
        <v>0</v>
      </c>
      <c r="AQ47" s="105">
        <v>0</v>
      </c>
      <c r="AR47" s="105">
        <v>102</v>
      </c>
      <c r="AS47" s="105">
        <v>59</v>
      </c>
    </row>
    <row r="48" spans="1:45" s="41" customFormat="1" ht="30" customHeight="1">
      <c r="A48" s="55" t="s">
        <v>46</v>
      </c>
      <c r="B48" s="56" t="s">
        <v>47</v>
      </c>
      <c r="C48" s="45">
        <v>38</v>
      </c>
      <c r="D48" s="105">
        <v>14</v>
      </c>
      <c r="E48" s="106">
        <v>0</v>
      </c>
      <c r="F48" s="105">
        <v>0</v>
      </c>
      <c r="G48" s="105">
        <v>1</v>
      </c>
      <c r="H48" s="105">
        <v>0</v>
      </c>
      <c r="I48" s="105">
        <v>0</v>
      </c>
      <c r="J48" s="105">
        <v>0</v>
      </c>
      <c r="K48" s="105">
        <v>1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8</v>
      </c>
      <c r="S48" s="105">
        <v>0</v>
      </c>
      <c r="T48" s="106">
        <v>0</v>
      </c>
      <c r="U48" s="105">
        <v>2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3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3</v>
      </c>
      <c r="AK48" s="105">
        <v>0</v>
      </c>
      <c r="AL48" s="105">
        <v>0</v>
      </c>
      <c r="AM48" s="105">
        <v>0</v>
      </c>
      <c r="AN48" s="105">
        <v>0</v>
      </c>
      <c r="AO48" s="105">
        <v>0</v>
      </c>
      <c r="AP48" s="105">
        <v>0</v>
      </c>
      <c r="AQ48" s="105">
        <v>1</v>
      </c>
      <c r="AR48" s="105">
        <v>9</v>
      </c>
      <c r="AS48" s="105">
        <v>2</v>
      </c>
    </row>
    <row r="49" spans="1:45" s="41" customFormat="1" ht="49.5" customHeight="1">
      <c r="A49" s="55" t="s">
        <v>120</v>
      </c>
      <c r="B49" s="56" t="s">
        <v>48</v>
      </c>
      <c r="C49" s="45">
        <v>39</v>
      </c>
      <c r="D49" s="105">
        <v>50</v>
      </c>
      <c r="E49" s="106">
        <v>0</v>
      </c>
      <c r="F49" s="105">
        <v>0</v>
      </c>
      <c r="G49" s="105">
        <v>13</v>
      </c>
      <c r="H49" s="105">
        <v>0</v>
      </c>
      <c r="I49" s="105">
        <v>4</v>
      </c>
      <c r="J49" s="105">
        <v>4</v>
      </c>
      <c r="K49" s="105">
        <v>5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35</v>
      </c>
      <c r="S49" s="105">
        <v>0</v>
      </c>
      <c r="T49" s="106">
        <v>0</v>
      </c>
      <c r="U49" s="105">
        <v>0</v>
      </c>
      <c r="V49" s="105">
        <v>0</v>
      </c>
      <c r="W49" s="105">
        <v>0</v>
      </c>
      <c r="X49" s="105">
        <v>2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1</v>
      </c>
      <c r="AG49" s="105">
        <v>0</v>
      </c>
      <c r="AH49" s="105">
        <v>0</v>
      </c>
      <c r="AI49" s="105">
        <v>0</v>
      </c>
      <c r="AJ49" s="105">
        <v>1</v>
      </c>
      <c r="AK49" s="105">
        <v>0</v>
      </c>
      <c r="AL49" s="105">
        <v>0</v>
      </c>
      <c r="AM49" s="105">
        <v>2</v>
      </c>
      <c r="AN49" s="105">
        <v>0</v>
      </c>
      <c r="AO49" s="105">
        <v>0</v>
      </c>
      <c r="AP49" s="105">
        <v>0</v>
      </c>
      <c r="AQ49" s="105">
        <v>0</v>
      </c>
      <c r="AR49" s="105">
        <v>34</v>
      </c>
      <c r="AS49" s="105">
        <v>7</v>
      </c>
    </row>
    <row r="50" spans="1:45" s="41" customFormat="1" ht="49.5" customHeight="1">
      <c r="A50" s="55" t="s">
        <v>26</v>
      </c>
      <c r="B50" s="56" t="s">
        <v>49</v>
      </c>
      <c r="C50" s="45">
        <v>40</v>
      </c>
      <c r="D50" s="105">
        <v>13</v>
      </c>
      <c r="E50" s="106">
        <v>0</v>
      </c>
      <c r="F50" s="105">
        <v>0</v>
      </c>
      <c r="G50" s="105">
        <v>10</v>
      </c>
      <c r="H50" s="105">
        <v>0</v>
      </c>
      <c r="I50" s="105">
        <v>0</v>
      </c>
      <c r="J50" s="105">
        <v>0</v>
      </c>
      <c r="K50" s="105">
        <v>2</v>
      </c>
      <c r="L50" s="105">
        <v>3</v>
      </c>
      <c r="M50" s="105">
        <v>3</v>
      </c>
      <c r="N50" s="105">
        <v>2</v>
      </c>
      <c r="O50" s="105">
        <v>0</v>
      </c>
      <c r="P50" s="105">
        <v>0</v>
      </c>
      <c r="Q50" s="105">
        <v>0</v>
      </c>
      <c r="R50" s="105">
        <v>3</v>
      </c>
      <c r="S50" s="105">
        <v>0</v>
      </c>
      <c r="T50" s="106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1</v>
      </c>
      <c r="AM50" s="105">
        <v>1</v>
      </c>
      <c r="AN50" s="105">
        <v>0</v>
      </c>
      <c r="AO50" s="105">
        <v>2</v>
      </c>
      <c r="AP50" s="105">
        <v>0</v>
      </c>
      <c r="AQ50" s="105">
        <v>2</v>
      </c>
      <c r="AR50" s="105">
        <v>9</v>
      </c>
      <c r="AS50" s="105">
        <v>5</v>
      </c>
    </row>
    <row r="51" spans="1:45" s="41" customFormat="1" ht="49.5" customHeight="1">
      <c r="A51" s="55" t="s">
        <v>50</v>
      </c>
      <c r="B51" s="56">
        <v>164</v>
      </c>
      <c r="C51" s="45">
        <v>41</v>
      </c>
      <c r="D51" s="105">
        <v>0</v>
      </c>
      <c r="E51" s="106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6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</row>
    <row r="52" spans="1:45" s="41" customFormat="1" ht="69.75" customHeight="1">
      <c r="A52" s="55" t="s">
        <v>51</v>
      </c>
      <c r="B52" s="56" t="s">
        <v>52</v>
      </c>
      <c r="C52" s="45">
        <v>42</v>
      </c>
      <c r="D52" s="105">
        <v>316</v>
      </c>
      <c r="E52" s="106">
        <v>0</v>
      </c>
      <c r="F52" s="105">
        <v>0</v>
      </c>
      <c r="G52" s="105">
        <v>95</v>
      </c>
      <c r="H52" s="105">
        <v>5</v>
      </c>
      <c r="I52" s="105">
        <v>48</v>
      </c>
      <c r="J52" s="105">
        <v>27</v>
      </c>
      <c r="K52" s="105">
        <v>14</v>
      </c>
      <c r="L52" s="105">
        <v>1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115</v>
      </c>
      <c r="S52" s="105">
        <v>0</v>
      </c>
      <c r="T52" s="106">
        <v>0</v>
      </c>
      <c r="U52" s="105">
        <v>21</v>
      </c>
      <c r="V52" s="105">
        <v>0</v>
      </c>
      <c r="W52" s="105">
        <v>0</v>
      </c>
      <c r="X52" s="105">
        <v>0</v>
      </c>
      <c r="Y52" s="105">
        <v>0</v>
      </c>
      <c r="Z52" s="105">
        <v>40</v>
      </c>
      <c r="AA52" s="105">
        <v>0</v>
      </c>
      <c r="AB52" s="105">
        <v>26</v>
      </c>
      <c r="AC52" s="105">
        <v>18</v>
      </c>
      <c r="AD52" s="105">
        <v>0</v>
      </c>
      <c r="AE52" s="105">
        <v>1</v>
      </c>
      <c r="AF52" s="105">
        <v>4</v>
      </c>
      <c r="AG52" s="105">
        <v>0</v>
      </c>
      <c r="AH52" s="105">
        <v>0</v>
      </c>
      <c r="AI52" s="105">
        <v>0</v>
      </c>
      <c r="AJ52" s="105">
        <v>88</v>
      </c>
      <c r="AK52" s="105">
        <v>1</v>
      </c>
      <c r="AL52" s="105">
        <v>5</v>
      </c>
      <c r="AM52" s="105">
        <v>1</v>
      </c>
      <c r="AN52" s="105">
        <v>0</v>
      </c>
      <c r="AO52" s="105">
        <v>0</v>
      </c>
      <c r="AP52" s="105">
        <v>5</v>
      </c>
      <c r="AQ52" s="106">
        <v>0</v>
      </c>
      <c r="AR52" s="105">
        <v>208</v>
      </c>
      <c r="AS52" s="105">
        <v>163</v>
      </c>
    </row>
    <row r="53" spans="1:45" s="41" customFormat="1" ht="49.5" customHeight="1">
      <c r="A53" s="55" t="s">
        <v>120</v>
      </c>
      <c r="B53" s="56" t="s">
        <v>53</v>
      </c>
      <c r="C53" s="45">
        <v>43</v>
      </c>
      <c r="D53" s="105">
        <v>77</v>
      </c>
      <c r="E53" s="106">
        <v>0</v>
      </c>
      <c r="F53" s="105">
        <v>0</v>
      </c>
      <c r="G53" s="105">
        <v>25</v>
      </c>
      <c r="H53" s="105">
        <v>0</v>
      </c>
      <c r="I53" s="105">
        <v>6</v>
      </c>
      <c r="J53" s="105">
        <v>10</v>
      </c>
      <c r="K53" s="105">
        <v>5</v>
      </c>
      <c r="L53" s="105">
        <v>3</v>
      </c>
      <c r="M53" s="105">
        <v>1</v>
      </c>
      <c r="N53" s="105">
        <v>0</v>
      </c>
      <c r="O53" s="105">
        <v>0</v>
      </c>
      <c r="P53" s="105">
        <v>0</v>
      </c>
      <c r="Q53" s="105">
        <v>0</v>
      </c>
      <c r="R53" s="105">
        <v>32</v>
      </c>
      <c r="S53" s="105">
        <v>0</v>
      </c>
      <c r="T53" s="106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5</v>
      </c>
      <c r="AA53" s="105">
        <v>0</v>
      </c>
      <c r="AB53" s="105">
        <v>14</v>
      </c>
      <c r="AC53" s="105">
        <v>1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2</v>
      </c>
      <c r="AK53" s="105">
        <v>2</v>
      </c>
      <c r="AL53" s="105">
        <v>0</v>
      </c>
      <c r="AM53" s="105">
        <v>0</v>
      </c>
      <c r="AN53" s="105">
        <v>0</v>
      </c>
      <c r="AO53" s="105">
        <v>0</v>
      </c>
      <c r="AP53" s="105">
        <v>2</v>
      </c>
      <c r="AQ53" s="106">
        <v>0</v>
      </c>
      <c r="AR53" s="105">
        <v>51</v>
      </c>
      <c r="AS53" s="105">
        <v>16</v>
      </c>
    </row>
    <row r="54" spans="1:45" s="41" customFormat="1" ht="49.5" customHeight="1">
      <c r="A54" s="55" t="s">
        <v>54</v>
      </c>
      <c r="B54" s="56" t="s">
        <v>55</v>
      </c>
      <c r="C54" s="45">
        <v>44</v>
      </c>
      <c r="D54" s="105">
        <v>62</v>
      </c>
      <c r="E54" s="106">
        <v>0</v>
      </c>
      <c r="F54" s="105">
        <v>0</v>
      </c>
      <c r="G54" s="105">
        <v>2</v>
      </c>
      <c r="H54" s="105">
        <v>2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7</v>
      </c>
      <c r="S54" s="105">
        <v>0</v>
      </c>
      <c r="T54" s="106">
        <v>0</v>
      </c>
      <c r="U54" s="105">
        <v>1</v>
      </c>
      <c r="V54" s="105">
        <v>0</v>
      </c>
      <c r="W54" s="105">
        <v>10</v>
      </c>
      <c r="X54" s="105">
        <v>15</v>
      </c>
      <c r="Y54" s="105">
        <v>0</v>
      </c>
      <c r="Z54" s="105">
        <v>14</v>
      </c>
      <c r="AA54" s="105">
        <v>2</v>
      </c>
      <c r="AB54" s="105">
        <v>1</v>
      </c>
      <c r="AC54" s="105">
        <v>10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33</v>
      </c>
      <c r="AK54" s="105">
        <v>1</v>
      </c>
      <c r="AL54" s="105">
        <v>1</v>
      </c>
      <c r="AM54" s="105">
        <v>0</v>
      </c>
      <c r="AN54" s="105">
        <v>0</v>
      </c>
      <c r="AO54" s="105">
        <v>0</v>
      </c>
      <c r="AP54" s="105">
        <v>0</v>
      </c>
      <c r="AQ54" s="105">
        <v>0</v>
      </c>
      <c r="AR54" s="105">
        <v>33</v>
      </c>
      <c r="AS54" s="105">
        <v>14</v>
      </c>
    </row>
    <row r="55" spans="1:45" s="41" customFormat="1" ht="49.5" customHeight="1">
      <c r="A55" s="55" t="s">
        <v>120</v>
      </c>
      <c r="B55" s="56" t="s">
        <v>56</v>
      </c>
      <c r="C55" s="45">
        <v>45</v>
      </c>
      <c r="D55" s="105">
        <v>48</v>
      </c>
      <c r="E55" s="106">
        <v>0</v>
      </c>
      <c r="F55" s="105">
        <v>0</v>
      </c>
      <c r="G55" s="105">
        <v>15</v>
      </c>
      <c r="H55" s="105">
        <v>1</v>
      </c>
      <c r="I55" s="105">
        <v>8</v>
      </c>
      <c r="J55" s="105">
        <v>4</v>
      </c>
      <c r="K55" s="105">
        <v>1</v>
      </c>
      <c r="L55" s="105">
        <v>1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23</v>
      </c>
      <c r="S55" s="105">
        <v>0</v>
      </c>
      <c r="T55" s="106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9</v>
      </c>
      <c r="AC55" s="105">
        <v>1</v>
      </c>
      <c r="AD55" s="105">
        <v>0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8</v>
      </c>
      <c r="AK55" s="105">
        <v>2</v>
      </c>
      <c r="AL55" s="105">
        <v>0</v>
      </c>
      <c r="AM55" s="105">
        <v>0</v>
      </c>
      <c r="AN55" s="105">
        <v>0</v>
      </c>
      <c r="AO55" s="105">
        <v>0</v>
      </c>
      <c r="AP55" s="105">
        <v>12</v>
      </c>
      <c r="AQ55" s="105">
        <v>0</v>
      </c>
      <c r="AR55" s="105">
        <v>32</v>
      </c>
      <c r="AS55" s="105">
        <v>26</v>
      </c>
    </row>
    <row r="56" spans="1:45" s="41" customFormat="1" ht="34.5" customHeight="1">
      <c r="A56" s="55" t="s">
        <v>380</v>
      </c>
      <c r="B56" s="56" t="s">
        <v>381</v>
      </c>
      <c r="C56" s="45">
        <v>46</v>
      </c>
      <c r="D56" s="105">
        <v>116</v>
      </c>
      <c r="E56" s="106">
        <v>0</v>
      </c>
      <c r="F56" s="105">
        <v>0</v>
      </c>
      <c r="G56" s="105">
        <v>30</v>
      </c>
      <c r="H56" s="105">
        <v>4</v>
      </c>
      <c r="I56" s="105">
        <v>6</v>
      </c>
      <c r="J56" s="105">
        <v>8</v>
      </c>
      <c r="K56" s="105">
        <v>10</v>
      </c>
      <c r="L56" s="105">
        <v>2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22</v>
      </c>
      <c r="S56" s="105">
        <v>0</v>
      </c>
      <c r="T56" s="106">
        <v>0</v>
      </c>
      <c r="U56" s="105">
        <v>3</v>
      </c>
      <c r="V56" s="105">
        <v>0</v>
      </c>
      <c r="W56" s="105">
        <v>2</v>
      </c>
      <c r="X56" s="105">
        <v>9</v>
      </c>
      <c r="Y56" s="105">
        <v>0</v>
      </c>
      <c r="Z56" s="105">
        <v>14</v>
      </c>
      <c r="AA56" s="105">
        <v>0</v>
      </c>
      <c r="AB56" s="105">
        <v>24</v>
      </c>
      <c r="AC56" s="105">
        <v>10</v>
      </c>
      <c r="AD56" s="105">
        <v>1</v>
      </c>
      <c r="AE56" s="105">
        <v>1</v>
      </c>
      <c r="AF56" s="105">
        <v>0</v>
      </c>
      <c r="AG56" s="105">
        <v>1</v>
      </c>
      <c r="AH56" s="105">
        <v>0</v>
      </c>
      <c r="AI56" s="105">
        <v>0</v>
      </c>
      <c r="AJ56" s="105">
        <v>4</v>
      </c>
      <c r="AK56" s="105">
        <v>1</v>
      </c>
      <c r="AL56" s="105">
        <v>0</v>
      </c>
      <c r="AM56" s="105">
        <v>19</v>
      </c>
      <c r="AN56" s="105">
        <v>0</v>
      </c>
      <c r="AO56" s="105">
        <v>0</v>
      </c>
      <c r="AP56" s="105">
        <v>2</v>
      </c>
      <c r="AQ56" s="105">
        <v>0</v>
      </c>
      <c r="AR56" s="105">
        <v>62</v>
      </c>
      <c r="AS56" s="105">
        <v>17</v>
      </c>
    </row>
    <row r="57" spans="1:45" s="41" customFormat="1" ht="69.75" customHeight="1">
      <c r="A57" s="55" t="s">
        <v>57</v>
      </c>
      <c r="B57" s="56" t="s">
        <v>286</v>
      </c>
      <c r="C57" s="45">
        <v>47</v>
      </c>
      <c r="D57" s="105">
        <v>60</v>
      </c>
      <c r="E57" s="106">
        <v>0</v>
      </c>
      <c r="F57" s="105">
        <v>0</v>
      </c>
      <c r="G57" s="105">
        <v>5</v>
      </c>
      <c r="H57" s="105">
        <v>2</v>
      </c>
      <c r="I57" s="105">
        <v>0</v>
      </c>
      <c r="J57" s="105">
        <v>3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17</v>
      </c>
      <c r="S57" s="105">
        <v>0</v>
      </c>
      <c r="T57" s="106">
        <v>0</v>
      </c>
      <c r="U57" s="105">
        <v>3</v>
      </c>
      <c r="V57" s="105">
        <v>0</v>
      </c>
      <c r="W57" s="105">
        <v>0</v>
      </c>
      <c r="X57" s="105">
        <v>4</v>
      </c>
      <c r="Y57" s="105">
        <v>0</v>
      </c>
      <c r="Z57" s="105">
        <v>6</v>
      </c>
      <c r="AA57" s="105">
        <v>0</v>
      </c>
      <c r="AB57" s="105">
        <v>20</v>
      </c>
      <c r="AC57" s="105">
        <v>5</v>
      </c>
      <c r="AD57" s="105">
        <v>0</v>
      </c>
      <c r="AE57" s="105">
        <v>0</v>
      </c>
      <c r="AF57" s="105">
        <v>0</v>
      </c>
      <c r="AG57" s="105">
        <v>1</v>
      </c>
      <c r="AH57" s="105">
        <v>0</v>
      </c>
      <c r="AI57" s="105">
        <v>0</v>
      </c>
      <c r="AJ57" s="105">
        <v>2</v>
      </c>
      <c r="AK57" s="105">
        <v>1</v>
      </c>
      <c r="AL57" s="105">
        <v>0</v>
      </c>
      <c r="AM57" s="105">
        <v>9</v>
      </c>
      <c r="AN57" s="105">
        <v>0</v>
      </c>
      <c r="AO57" s="105">
        <v>0</v>
      </c>
      <c r="AP57" s="105">
        <v>0</v>
      </c>
      <c r="AQ57" s="106">
        <v>0</v>
      </c>
      <c r="AR57" s="105">
        <v>35</v>
      </c>
      <c r="AS57" s="105">
        <v>3</v>
      </c>
    </row>
    <row r="58" spans="1:45" s="41" customFormat="1" ht="69.75" customHeight="1">
      <c r="A58" s="55" t="s">
        <v>58</v>
      </c>
      <c r="B58" s="56" t="s">
        <v>59</v>
      </c>
      <c r="C58" s="45">
        <v>48</v>
      </c>
      <c r="D58" s="105">
        <v>12</v>
      </c>
      <c r="E58" s="106">
        <v>0</v>
      </c>
      <c r="F58" s="105">
        <v>0</v>
      </c>
      <c r="G58" s="105">
        <v>2</v>
      </c>
      <c r="H58" s="105">
        <v>2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1</v>
      </c>
      <c r="S58" s="105">
        <v>0</v>
      </c>
      <c r="T58" s="106">
        <v>0</v>
      </c>
      <c r="U58" s="105">
        <v>0</v>
      </c>
      <c r="V58" s="105">
        <v>0</v>
      </c>
      <c r="W58" s="105">
        <v>2</v>
      </c>
      <c r="X58" s="105">
        <v>5</v>
      </c>
      <c r="Y58" s="105">
        <v>0</v>
      </c>
      <c r="Z58" s="105">
        <v>2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05">
        <v>0</v>
      </c>
      <c r="AN58" s="105">
        <v>0</v>
      </c>
      <c r="AO58" s="105">
        <v>0</v>
      </c>
      <c r="AP58" s="105">
        <v>0</v>
      </c>
      <c r="AQ58" s="106">
        <v>0</v>
      </c>
      <c r="AR58" s="105">
        <v>9</v>
      </c>
      <c r="AS58" s="105">
        <v>6</v>
      </c>
    </row>
    <row r="59" spans="1:45" s="41" customFormat="1" ht="49.5" customHeight="1">
      <c r="A59" s="55" t="s">
        <v>60</v>
      </c>
      <c r="B59" s="56" t="s">
        <v>61</v>
      </c>
      <c r="C59" s="45">
        <v>49</v>
      </c>
      <c r="D59" s="105">
        <v>3</v>
      </c>
      <c r="E59" s="106">
        <v>0</v>
      </c>
      <c r="F59" s="105">
        <v>0</v>
      </c>
      <c r="G59" s="105">
        <v>1</v>
      </c>
      <c r="H59" s="105">
        <v>0</v>
      </c>
      <c r="I59" s="105">
        <v>1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1</v>
      </c>
      <c r="S59" s="105">
        <v>0</v>
      </c>
      <c r="T59" s="106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1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3</v>
      </c>
      <c r="AN59" s="105">
        <v>0</v>
      </c>
      <c r="AO59" s="105">
        <v>0</v>
      </c>
      <c r="AP59" s="105">
        <v>0</v>
      </c>
      <c r="AQ59" s="106">
        <v>0</v>
      </c>
      <c r="AR59" s="105">
        <v>2</v>
      </c>
      <c r="AS59" s="105">
        <v>2</v>
      </c>
    </row>
    <row r="60" spans="1:45" s="41" customFormat="1" ht="69.75" customHeight="1">
      <c r="A60" s="55" t="s">
        <v>133</v>
      </c>
      <c r="B60" s="56" t="s">
        <v>134</v>
      </c>
      <c r="C60" s="45">
        <v>50</v>
      </c>
      <c r="D60" s="105">
        <v>18</v>
      </c>
      <c r="E60" s="106">
        <v>0</v>
      </c>
      <c r="F60" s="105">
        <v>0</v>
      </c>
      <c r="G60" s="105">
        <v>15</v>
      </c>
      <c r="H60" s="105">
        <v>0</v>
      </c>
      <c r="I60" s="105">
        <v>4</v>
      </c>
      <c r="J60" s="105">
        <v>1</v>
      </c>
      <c r="K60" s="105">
        <v>8</v>
      </c>
      <c r="L60" s="105">
        <v>2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2</v>
      </c>
      <c r="S60" s="105">
        <v>0</v>
      </c>
      <c r="T60" s="106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1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5">
        <v>3</v>
      </c>
      <c r="AN60" s="105">
        <v>0</v>
      </c>
      <c r="AO60" s="105">
        <v>0</v>
      </c>
      <c r="AP60" s="105">
        <v>2</v>
      </c>
      <c r="AQ60" s="106">
        <v>0</v>
      </c>
      <c r="AR60" s="105">
        <v>5</v>
      </c>
      <c r="AS60" s="105">
        <v>5</v>
      </c>
    </row>
    <row r="61" spans="1:45" s="41" customFormat="1" ht="49.5" customHeight="1">
      <c r="A61" s="55" t="s">
        <v>135</v>
      </c>
      <c r="B61" s="56" t="s">
        <v>331</v>
      </c>
      <c r="C61" s="45">
        <v>51</v>
      </c>
      <c r="D61" s="105">
        <v>0</v>
      </c>
      <c r="E61" s="106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6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06">
        <v>0</v>
      </c>
      <c r="AR61" s="105">
        <v>0</v>
      </c>
      <c r="AS61" s="105">
        <v>0</v>
      </c>
    </row>
    <row r="62" spans="1:45" s="41" customFormat="1" ht="30" customHeight="1">
      <c r="A62" s="55" t="s">
        <v>136</v>
      </c>
      <c r="B62" s="56" t="s">
        <v>137</v>
      </c>
      <c r="C62" s="45">
        <v>52</v>
      </c>
      <c r="D62" s="105">
        <v>0</v>
      </c>
      <c r="E62" s="106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6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06">
        <v>0</v>
      </c>
      <c r="AR62" s="105">
        <v>0</v>
      </c>
      <c r="AS62" s="105">
        <v>0</v>
      </c>
    </row>
    <row r="63" spans="1:45" s="41" customFormat="1" ht="49.5" customHeight="1">
      <c r="A63" s="55" t="s">
        <v>60</v>
      </c>
      <c r="B63" s="56" t="s">
        <v>138</v>
      </c>
      <c r="C63" s="45">
        <v>53</v>
      </c>
      <c r="D63" s="105">
        <v>0</v>
      </c>
      <c r="E63" s="106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6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0</v>
      </c>
      <c r="AN63" s="105">
        <v>0</v>
      </c>
      <c r="AO63" s="105">
        <v>0</v>
      </c>
      <c r="AP63" s="105">
        <v>0</v>
      </c>
      <c r="AQ63" s="106">
        <v>0</v>
      </c>
      <c r="AR63" s="105">
        <v>0</v>
      </c>
      <c r="AS63" s="105">
        <v>0</v>
      </c>
    </row>
    <row r="64" spans="1:45" s="41" customFormat="1" ht="49.5" customHeight="1">
      <c r="A64" s="55" t="s">
        <v>139</v>
      </c>
      <c r="B64" s="56" t="s">
        <v>140</v>
      </c>
      <c r="C64" s="45">
        <v>54</v>
      </c>
      <c r="D64" s="105">
        <v>0</v>
      </c>
      <c r="E64" s="106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6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06">
        <v>0</v>
      </c>
      <c r="AR64" s="105">
        <v>0</v>
      </c>
      <c r="AS64" s="105">
        <v>0</v>
      </c>
    </row>
    <row r="65" spans="1:45" s="41" customFormat="1" ht="24.75" customHeight="1">
      <c r="A65" s="55" t="s">
        <v>141</v>
      </c>
      <c r="B65" s="56" t="s">
        <v>287</v>
      </c>
      <c r="C65" s="45">
        <v>55</v>
      </c>
      <c r="D65" s="105">
        <v>8</v>
      </c>
      <c r="E65" s="106">
        <v>0</v>
      </c>
      <c r="F65" s="105">
        <v>0</v>
      </c>
      <c r="G65" s="105">
        <v>1</v>
      </c>
      <c r="H65" s="105">
        <v>0</v>
      </c>
      <c r="I65" s="105">
        <v>0</v>
      </c>
      <c r="J65" s="105">
        <v>1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1</v>
      </c>
      <c r="S65" s="105">
        <v>0</v>
      </c>
      <c r="T65" s="106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3</v>
      </c>
      <c r="AA65" s="105">
        <v>0</v>
      </c>
      <c r="AB65" s="105">
        <v>1</v>
      </c>
      <c r="AC65" s="105">
        <v>2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>
        <v>1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06">
        <v>0</v>
      </c>
      <c r="AR65" s="105">
        <v>7</v>
      </c>
      <c r="AS65" s="105">
        <v>0</v>
      </c>
    </row>
    <row r="66" spans="1:45" s="41" customFormat="1" ht="78" customHeight="1">
      <c r="A66" s="55" t="s">
        <v>332</v>
      </c>
      <c r="B66" s="56" t="s">
        <v>333</v>
      </c>
      <c r="C66" s="45">
        <v>56</v>
      </c>
      <c r="D66" s="105">
        <v>0</v>
      </c>
      <c r="E66" s="106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6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1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06">
        <v>0</v>
      </c>
      <c r="AR66" s="105">
        <v>0</v>
      </c>
      <c r="AS66" s="105">
        <v>0</v>
      </c>
    </row>
    <row r="67" spans="1:45" s="41" customFormat="1" ht="34.5" customHeight="1">
      <c r="A67" s="55" t="s">
        <v>382</v>
      </c>
      <c r="B67" s="56" t="s">
        <v>142</v>
      </c>
      <c r="C67" s="45">
        <v>57</v>
      </c>
      <c r="D67" s="105">
        <v>28</v>
      </c>
      <c r="E67" s="106">
        <v>0</v>
      </c>
      <c r="F67" s="105">
        <v>0</v>
      </c>
      <c r="G67" s="105">
        <v>1</v>
      </c>
      <c r="H67" s="105">
        <v>0</v>
      </c>
      <c r="I67" s="105">
        <v>0</v>
      </c>
      <c r="J67" s="105">
        <v>1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8</v>
      </c>
      <c r="S67" s="105">
        <v>0</v>
      </c>
      <c r="T67" s="106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5</v>
      </c>
      <c r="AA67" s="105">
        <v>0</v>
      </c>
      <c r="AB67" s="105">
        <v>8</v>
      </c>
      <c r="AC67" s="105">
        <v>6</v>
      </c>
      <c r="AD67" s="105">
        <v>0</v>
      </c>
      <c r="AE67" s="105">
        <v>0</v>
      </c>
      <c r="AF67" s="105">
        <v>0</v>
      </c>
      <c r="AG67" s="105">
        <v>0</v>
      </c>
      <c r="AH67" s="105">
        <v>1</v>
      </c>
      <c r="AI67" s="105">
        <v>0</v>
      </c>
      <c r="AJ67" s="105">
        <v>1</v>
      </c>
      <c r="AK67" s="105">
        <v>0</v>
      </c>
      <c r="AL67" s="105">
        <v>10</v>
      </c>
      <c r="AM67" s="105">
        <v>10</v>
      </c>
      <c r="AN67" s="105">
        <v>0</v>
      </c>
      <c r="AO67" s="105">
        <v>0</v>
      </c>
      <c r="AP67" s="105">
        <v>2</v>
      </c>
      <c r="AQ67" s="105">
        <v>0</v>
      </c>
      <c r="AR67" s="105">
        <v>14</v>
      </c>
      <c r="AS67" s="105">
        <v>0</v>
      </c>
    </row>
    <row r="68" spans="1:45" s="41" customFormat="1" ht="30" customHeight="1">
      <c r="A68" s="55" t="s">
        <v>143</v>
      </c>
      <c r="B68" s="56" t="s">
        <v>144</v>
      </c>
      <c r="C68" s="45">
        <v>58</v>
      </c>
      <c r="D68" s="105">
        <v>1</v>
      </c>
      <c r="E68" s="106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6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1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5">
        <v>1</v>
      </c>
      <c r="AI68" s="105">
        <v>0</v>
      </c>
      <c r="AJ68" s="105">
        <v>0</v>
      </c>
      <c r="AK68" s="105">
        <v>0</v>
      </c>
      <c r="AL68" s="105">
        <v>1</v>
      </c>
      <c r="AM68" s="105">
        <v>0</v>
      </c>
      <c r="AN68" s="105">
        <v>0</v>
      </c>
      <c r="AO68" s="105">
        <v>0</v>
      </c>
      <c r="AP68" s="105">
        <v>0</v>
      </c>
      <c r="AQ68" s="106">
        <v>0</v>
      </c>
      <c r="AR68" s="105">
        <v>1</v>
      </c>
      <c r="AS68" s="105">
        <v>0</v>
      </c>
    </row>
    <row r="69" spans="1:45" s="41" customFormat="1" ht="30" customHeight="1">
      <c r="A69" s="55" t="s">
        <v>145</v>
      </c>
      <c r="B69" s="56" t="s">
        <v>146</v>
      </c>
      <c r="C69" s="45">
        <v>59</v>
      </c>
      <c r="D69" s="105">
        <v>18</v>
      </c>
      <c r="E69" s="106">
        <v>0</v>
      </c>
      <c r="F69" s="105">
        <v>0</v>
      </c>
      <c r="G69" s="105">
        <v>1</v>
      </c>
      <c r="H69" s="105">
        <v>0</v>
      </c>
      <c r="I69" s="105">
        <v>0</v>
      </c>
      <c r="J69" s="105">
        <v>1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5</v>
      </c>
      <c r="S69" s="105">
        <v>0</v>
      </c>
      <c r="T69" s="106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4</v>
      </c>
      <c r="AA69" s="105">
        <v>0</v>
      </c>
      <c r="AB69" s="105">
        <v>6</v>
      </c>
      <c r="AC69" s="105">
        <v>2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6</v>
      </c>
      <c r="AM69" s="105">
        <v>10</v>
      </c>
      <c r="AN69" s="105">
        <v>0</v>
      </c>
      <c r="AO69" s="105">
        <v>0</v>
      </c>
      <c r="AP69" s="105">
        <v>2</v>
      </c>
      <c r="AQ69" s="106">
        <v>0</v>
      </c>
      <c r="AR69" s="105">
        <v>10</v>
      </c>
      <c r="AS69" s="105">
        <v>0</v>
      </c>
    </row>
    <row r="70" spans="1:45" s="41" customFormat="1" ht="34.5" customHeight="1">
      <c r="A70" s="55" t="s">
        <v>383</v>
      </c>
      <c r="B70" s="56" t="s">
        <v>147</v>
      </c>
      <c r="C70" s="45">
        <v>60</v>
      </c>
      <c r="D70" s="105">
        <v>262</v>
      </c>
      <c r="E70" s="106">
        <v>0</v>
      </c>
      <c r="F70" s="105">
        <v>0</v>
      </c>
      <c r="G70" s="105">
        <v>77</v>
      </c>
      <c r="H70" s="105">
        <v>13</v>
      </c>
      <c r="I70" s="105">
        <v>14</v>
      </c>
      <c r="J70" s="105">
        <v>14</v>
      </c>
      <c r="K70" s="105">
        <v>20</v>
      </c>
      <c r="L70" s="105">
        <v>5</v>
      </c>
      <c r="M70" s="105">
        <v>2</v>
      </c>
      <c r="N70" s="105">
        <v>6</v>
      </c>
      <c r="O70" s="105">
        <v>3</v>
      </c>
      <c r="P70" s="105">
        <v>0</v>
      </c>
      <c r="Q70" s="105">
        <v>0</v>
      </c>
      <c r="R70" s="105">
        <v>104</v>
      </c>
      <c r="S70" s="105">
        <v>0</v>
      </c>
      <c r="T70" s="106">
        <v>0</v>
      </c>
      <c r="U70" s="105">
        <v>23</v>
      </c>
      <c r="V70" s="105">
        <v>0</v>
      </c>
      <c r="W70" s="105">
        <v>5</v>
      </c>
      <c r="X70" s="105">
        <v>8</v>
      </c>
      <c r="Y70" s="105">
        <v>0</v>
      </c>
      <c r="Z70" s="105">
        <v>11</v>
      </c>
      <c r="AA70" s="105">
        <v>2</v>
      </c>
      <c r="AB70" s="105">
        <v>18</v>
      </c>
      <c r="AC70" s="105">
        <v>14</v>
      </c>
      <c r="AD70" s="105">
        <v>0</v>
      </c>
      <c r="AE70" s="105">
        <v>0</v>
      </c>
      <c r="AF70" s="105">
        <v>4</v>
      </c>
      <c r="AG70" s="105">
        <v>0</v>
      </c>
      <c r="AH70" s="105">
        <v>0</v>
      </c>
      <c r="AI70" s="105">
        <v>0</v>
      </c>
      <c r="AJ70" s="105">
        <v>31</v>
      </c>
      <c r="AK70" s="105">
        <v>8</v>
      </c>
      <c r="AL70" s="105">
        <v>1</v>
      </c>
      <c r="AM70" s="105">
        <v>33</v>
      </c>
      <c r="AN70" s="105">
        <v>0</v>
      </c>
      <c r="AO70" s="105">
        <v>19</v>
      </c>
      <c r="AP70" s="105">
        <v>5</v>
      </c>
      <c r="AQ70" s="105">
        <v>20</v>
      </c>
      <c r="AR70" s="105">
        <v>157</v>
      </c>
      <c r="AS70" s="105">
        <v>57</v>
      </c>
    </row>
    <row r="71" spans="1:45" s="41" customFormat="1" ht="69.75" customHeight="1">
      <c r="A71" s="55" t="s">
        <v>148</v>
      </c>
      <c r="B71" s="56" t="s">
        <v>149</v>
      </c>
      <c r="C71" s="45">
        <v>61</v>
      </c>
      <c r="D71" s="105">
        <v>27</v>
      </c>
      <c r="E71" s="106">
        <v>0</v>
      </c>
      <c r="F71" s="105">
        <v>0</v>
      </c>
      <c r="G71" s="105">
        <v>27</v>
      </c>
      <c r="H71" s="105">
        <v>2</v>
      </c>
      <c r="I71" s="105">
        <v>0</v>
      </c>
      <c r="J71" s="105">
        <v>7</v>
      </c>
      <c r="K71" s="105">
        <v>6</v>
      </c>
      <c r="L71" s="105">
        <v>2</v>
      </c>
      <c r="M71" s="105">
        <v>2</v>
      </c>
      <c r="N71" s="105">
        <v>5</v>
      </c>
      <c r="O71" s="105">
        <v>3</v>
      </c>
      <c r="P71" s="105">
        <v>0</v>
      </c>
      <c r="Q71" s="105">
        <v>0</v>
      </c>
      <c r="R71" s="105">
        <v>0</v>
      </c>
      <c r="S71" s="105">
        <v>0</v>
      </c>
      <c r="T71" s="106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1</v>
      </c>
      <c r="AL71" s="105">
        <v>0</v>
      </c>
      <c r="AM71" s="105">
        <v>9</v>
      </c>
      <c r="AN71" s="105">
        <v>0</v>
      </c>
      <c r="AO71" s="105">
        <v>19</v>
      </c>
      <c r="AP71" s="105">
        <v>0</v>
      </c>
      <c r="AQ71" s="105">
        <v>2</v>
      </c>
      <c r="AR71" s="105">
        <v>14</v>
      </c>
      <c r="AS71" s="105">
        <v>3</v>
      </c>
    </row>
    <row r="72" spans="1:45" s="41" customFormat="1" ht="72" customHeight="1">
      <c r="A72" s="55" t="s">
        <v>160</v>
      </c>
      <c r="B72" s="61" t="s">
        <v>161</v>
      </c>
      <c r="C72" s="45">
        <v>62</v>
      </c>
      <c r="D72" s="105">
        <v>26</v>
      </c>
      <c r="E72" s="106">
        <v>0</v>
      </c>
      <c r="F72" s="105">
        <v>0</v>
      </c>
      <c r="G72" s="105">
        <v>9</v>
      </c>
      <c r="H72" s="105">
        <v>3</v>
      </c>
      <c r="I72" s="105">
        <v>5</v>
      </c>
      <c r="J72" s="105">
        <v>0</v>
      </c>
      <c r="K72" s="105">
        <v>1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12</v>
      </c>
      <c r="S72" s="105">
        <v>0</v>
      </c>
      <c r="T72" s="106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2</v>
      </c>
      <c r="AC72" s="105">
        <v>3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15</v>
      </c>
      <c r="AK72" s="105">
        <v>1</v>
      </c>
      <c r="AL72" s="105">
        <v>0</v>
      </c>
      <c r="AM72" s="105">
        <v>0</v>
      </c>
      <c r="AN72" s="105">
        <v>0</v>
      </c>
      <c r="AO72" s="105">
        <v>0</v>
      </c>
      <c r="AP72" s="105">
        <v>0</v>
      </c>
      <c r="AQ72" s="105">
        <v>1</v>
      </c>
      <c r="AR72" s="105">
        <v>20</v>
      </c>
      <c r="AS72" s="105">
        <v>8</v>
      </c>
    </row>
    <row r="73" spans="1:45" s="41" customFormat="1" ht="49.5" customHeight="1">
      <c r="A73" s="55" t="s">
        <v>120</v>
      </c>
      <c r="B73" s="56" t="s">
        <v>342</v>
      </c>
      <c r="C73" s="45">
        <v>63</v>
      </c>
      <c r="D73" s="105">
        <v>18</v>
      </c>
      <c r="E73" s="106">
        <v>0</v>
      </c>
      <c r="F73" s="105">
        <v>0</v>
      </c>
      <c r="G73" s="105">
        <v>4</v>
      </c>
      <c r="H73" s="105">
        <v>0</v>
      </c>
      <c r="I73" s="105">
        <v>2</v>
      </c>
      <c r="J73" s="105">
        <v>0</v>
      </c>
      <c r="K73" s="105">
        <v>2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14</v>
      </c>
      <c r="S73" s="105">
        <v>0</v>
      </c>
      <c r="T73" s="106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v>0</v>
      </c>
      <c r="AF73" s="105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5">
        <v>0</v>
      </c>
      <c r="AM73" s="105">
        <v>0</v>
      </c>
      <c r="AN73" s="105">
        <v>0</v>
      </c>
      <c r="AO73" s="105">
        <v>0</v>
      </c>
      <c r="AP73" s="105">
        <v>0</v>
      </c>
      <c r="AQ73" s="105">
        <v>2</v>
      </c>
      <c r="AR73" s="105">
        <v>13</v>
      </c>
      <c r="AS73" s="105">
        <v>3</v>
      </c>
    </row>
    <row r="74" spans="1:45" s="41" customFormat="1" ht="59.25" customHeight="1">
      <c r="A74" s="55" t="s">
        <v>365</v>
      </c>
      <c r="B74" s="56" t="s">
        <v>150</v>
      </c>
      <c r="C74" s="45">
        <v>64</v>
      </c>
      <c r="D74" s="105">
        <v>0</v>
      </c>
      <c r="E74" s="106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6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05">
        <v>0</v>
      </c>
      <c r="AN74" s="105">
        <v>0</v>
      </c>
      <c r="AO74" s="105">
        <v>0</v>
      </c>
      <c r="AP74" s="105">
        <v>0</v>
      </c>
      <c r="AQ74" s="106">
        <v>0</v>
      </c>
      <c r="AR74" s="105">
        <v>0</v>
      </c>
      <c r="AS74" s="105">
        <v>0</v>
      </c>
    </row>
    <row r="75" spans="1:45" s="41" customFormat="1" ht="75.75" customHeight="1">
      <c r="A75" s="55" t="s">
        <v>151</v>
      </c>
      <c r="B75" s="56" t="s">
        <v>264</v>
      </c>
      <c r="C75" s="45">
        <v>65</v>
      </c>
      <c r="D75" s="105">
        <v>152</v>
      </c>
      <c r="E75" s="106">
        <v>0</v>
      </c>
      <c r="F75" s="105">
        <v>0</v>
      </c>
      <c r="G75" s="105">
        <v>31</v>
      </c>
      <c r="H75" s="105">
        <v>6</v>
      </c>
      <c r="I75" s="105">
        <v>7</v>
      </c>
      <c r="J75" s="105">
        <v>7</v>
      </c>
      <c r="K75" s="105">
        <v>10</v>
      </c>
      <c r="L75" s="105">
        <v>1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73</v>
      </c>
      <c r="S75" s="105">
        <v>0</v>
      </c>
      <c r="T75" s="106">
        <v>0</v>
      </c>
      <c r="U75" s="105">
        <v>18</v>
      </c>
      <c r="V75" s="105">
        <v>0</v>
      </c>
      <c r="W75" s="105">
        <v>1</v>
      </c>
      <c r="X75" s="105">
        <v>1</v>
      </c>
      <c r="Y75" s="105">
        <v>0</v>
      </c>
      <c r="Z75" s="105">
        <v>3</v>
      </c>
      <c r="AA75" s="105">
        <v>1</v>
      </c>
      <c r="AB75" s="105">
        <v>14</v>
      </c>
      <c r="AC75" s="105">
        <v>10</v>
      </c>
      <c r="AD75" s="105">
        <v>0</v>
      </c>
      <c r="AE75" s="105">
        <v>0</v>
      </c>
      <c r="AF75" s="105">
        <v>3</v>
      </c>
      <c r="AG75" s="105">
        <v>0</v>
      </c>
      <c r="AH75" s="105">
        <v>0</v>
      </c>
      <c r="AI75" s="105">
        <v>0</v>
      </c>
      <c r="AJ75" s="105">
        <v>6</v>
      </c>
      <c r="AK75" s="105">
        <v>2</v>
      </c>
      <c r="AL75" s="105">
        <v>0</v>
      </c>
      <c r="AM75" s="105">
        <v>23</v>
      </c>
      <c r="AN75" s="105">
        <v>0</v>
      </c>
      <c r="AO75" s="105">
        <v>0</v>
      </c>
      <c r="AP75" s="105">
        <v>5</v>
      </c>
      <c r="AQ75" s="105">
        <v>14</v>
      </c>
      <c r="AR75" s="105">
        <v>89</v>
      </c>
      <c r="AS75" s="105">
        <v>30</v>
      </c>
    </row>
    <row r="76" spans="1:45" s="41" customFormat="1" ht="40.5" customHeight="1">
      <c r="A76" s="55" t="s">
        <v>152</v>
      </c>
      <c r="B76" s="56">
        <v>226</v>
      </c>
      <c r="C76" s="45">
        <v>66</v>
      </c>
      <c r="D76" s="105">
        <v>8</v>
      </c>
      <c r="E76" s="106">
        <v>0</v>
      </c>
      <c r="F76" s="105">
        <v>0</v>
      </c>
      <c r="G76" s="105">
        <v>5</v>
      </c>
      <c r="H76" s="105">
        <v>0</v>
      </c>
      <c r="I76" s="105">
        <v>0</v>
      </c>
      <c r="J76" s="105">
        <v>1</v>
      </c>
      <c r="K76" s="105">
        <v>4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3</v>
      </c>
      <c r="S76" s="105">
        <v>0</v>
      </c>
      <c r="T76" s="106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5">
        <v>1</v>
      </c>
      <c r="AN76" s="105">
        <v>0</v>
      </c>
      <c r="AO76" s="105">
        <v>0</v>
      </c>
      <c r="AP76" s="105">
        <v>1</v>
      </c>
      <c r="AQ76" s="105">
        <v>1</v>
      </c>
      <c r="AR76" s="105">
        <v>5</v>
      </c>
      <c r="AS76" s="105">
        <v>5</v>
      </c>
    </row>
    <row r="77" spans="1:45" s="41" customFormat="1" ht="34.5" customHeight="1">
      <c r="A77" s="55" t="s">
        <v>384</v>
      </c>
      <c r="B77" s="56" t="s">
        <v>153</v>
      </c>
      <c r="C77" s="45">
        <v>67</v>
      </c>
      <c r="D77" s="105">
        <v>2096</v>
      </c>
      <c r="E77" s="106">
        <v>0</v>
      </c>
      <c r="F77" s="105">
        <v>0</v>
      </c>
      <c r="G77" s="105">
        <v>931</v>
      </c>
      <c r="H77" s="105">
        <v>80</v>
      </c>
      <c r="I77" s="105">
        <v>120</v>
      </c>
      <c r="J77" s="105">
        <v>119</v>
      </c>
      <c r="K77" s="105">
        <v>236</v>
      </c>
      <c r="L77" s="105">
        <v>202</v>
      </c>
      <c r="M77" s="105">
        <v>75</v>
      </c>
      <c r="N77" s="105">
        <v>98</v>
      </c>
      <c r="O77" s="105">
        <v>1</v>
      </c>
      <c r="P77" s="105">
        <v>0</v>
      </c>
      <c r="Q77" s="105">
        <v>0</v>
      </c>
      <c r="R77" s="105">
        <v>764</v>
      </c>
      <c r="S77" s="105">
        <v>0</v>
      </c>
      <c r="T77" s="106">
        <v>0</v>
      </c>
      <c r="U77" s="105">
        <v>16</v>
      </c>
      <c r="V77" s="105">
        <v>0</v>
      </c>
      <c r="W77" s="105">
        <v>24</v>
      </c>
      <c r="X77" s="105">
        <v>58</v>
      </c>
      <c r="Y77" s="105">
        <v>0</v>
      </c>
      <c r="Z77" s="105">
        <v>144</v>
      </c>
      <c r="AA77" s="105">
        <v>4</v>
      </c>
      <c r="AB77" s="105">
        <v>80</v>
      </c>
      <c r="AC77" s="105">
        <v>74</v>
      </c>
      <c r="AD77" s="105">
        <v>1</v>
      </c>
      <c r="AE77" s="105">
        <v>0</v>
      </c>
      <c r="AF77" s="105">
        <v>123</v>
      </c>
      <c r="AG77" s="105">
        <v>12</v>
      </c>
      <c r="AH77" s="105">
        <v>2</v>
      </c>
      <c r="AI77" s="105">
        <v>0</v>
      </c>
      <c r="AJ77" s="105">
        <v>21</v>
      </c>
      <c r="AK77" s="105">
        <v>9</v>
      </c>
      <c r="AL77" s="105">
        <v>1</v>
      </c>
      <c r="AM77" s="105">
        <v>71</v>
      </c>
      <c r="AN77" s="105">
        <v>0</v>
      </c>
      <c r="AO77" s="105">
        <v>35</v>
      </c>
      <c r="AP77" s="105">
        <v>434</v>
      </c>
      <c r="AQ77" s="105">
        <v>1</v>
      </c>
      <c r="AR77" s="105">
        <v>1322</v>
      </c>
      <c r="AS77" s="105">
        <v>321</v>
      </c>
    </row>
    <row r="78" spans="1:45" s="41" customFormat="1" ht="120" customHeight="1">
      <c r="A78" s="55" t="s">
        <v>162</v>
      </c>
      <c r="B78" s="56" t="s">
        <v>385</v>
      </c>
      <c r="C78" s="45">
        <v>68</v>
      </c>
      <c r="D78" s="105">
        <v>1993</v>
      </c>
      <c r="E78" s="106">
        <v>0</v>
      </c>
      <c r="F78" s="105">
        <v>0</v>
      </c>
      <c r="G78" s="105">
        <v>923</v>
      </c>
      <c r="H78" s="105">
        <v>77</v>
      </c>
      <c r="I78" s="105">
        <v>117</v>
      </c>
      <c r="J78" s="105">
        <v>119</v>
      </c>
      <c r="K78" s="105">
        <v>236</v>
      </c>
      <c r="L78" s="105">
        <v>201</v>
      </c>
      <c r="M78" s="105">
        <v>74</v>
      </c>
      <c r="N78" s="105">
        <v>98</v>
      </c>
      <c r="O78" s="105">
        <v>1</v>
      </c>
      <c r="P78" s="105">
        <v>0</v>
      </c>
      <c r="Q78" s="105">
        <v>0</v>
      </c>
      <c r="R78" s="105">
        <v>749</v>
      </c>
      <c r="S78" s="105">
        <v>0</v>
      </c>
      <c r="T78" s="106">
        <v>0</v>
      </c>
      <c r="U78" s="105">
        <v>12</v>
      </c>
      <c r="V78" s="105">
        <v>0</v>
      </c>
      <c r="W78" s="105">
        <v>23</v>
      </c>
      <c r="X78" s="105">
        <v>52</v>
      </c>
      <c r="Y78" s="105">
        <v>0</v>
      </c>
      <c r="Z78" s="105">
        <v>100</v>
      </c>
      <c r="AA78" s="105">
        <v>4</v>
      </c>
      <c r="AB78" s="105">
        <v>74</v>
      </c>
      <c r="AC78" s="105">
        <v>55</v>
      </c>
      <c r="AD78" s="105">
        <v>1</v>
      </c>
      <c r="AE78" s="105">
        <v>0</v>
      </c>
      <c r="AF78" s="105">
        <v>123</v>
      </c>
      <c r="AG78" s="105">
        <v>12</v>
      </c>
      <c r="AH78" s="105">
        <v>2</v>
      </c>
      <c r="AI78" s="105">
        <v>0</v>
      </c>
      <c r="AJ78" s="105">
        <v>15</v>
      </c>
      <c r="AK78" s="105">
        <v>9</v>
      </c>
      <c r="AL78" s="105">
        <v>1</v>
      </c>
      <c r="AM78" s="105">
        <v>67</v>
      </c>
      <c r="AN78" s="105">
        <v>0</v>
      </c>
      <c r="AO78" s="105">
        <v>35</v>
      </c>
      <c r="AP78" s="105">
        <v>431</v>
      </c>
      <c r="AQ78" s="105">
        <v>1</v>
      </c>
      <c r="AR78" s="105">
        <v>1251</v>
      </c>
      <c r="AS78" s="105">
        <v>315</v>
      </c>
    </row>
    <row r="79" spans="1:45" s="41" customFormat="1" ht="39" customHeight="1">
      <c r="A79" s="55" t="s">
        <v>152</v>
      </c>
      <c r="B79" s="56">
        <v>229</v>
      </c>
      <c r="C79" s="45">
        <v>69</v>
      </c>
      <c r="D79" s="105">
        <v>0</v>
      </c>
      <c r="E79" s="106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6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5">
        <v>0</v>
      </c>
      <c r="AM79" s="105">
        <v>0</v>
      </c>
      <c r="AN79" s="105">
        <v>0</v>
      </c>
      <c r="AO79" s="105">
        <v>0</v>
      </c>
      <c r="AP79" s="105">
        <v>0</v>
      </c>
      <c r="AQ79" s="105">
        <v>0</v>
      </c>
      <c r="AR79" s="105">
        <v>0</v>
      </c>
      <c r="AS79" s="105">
        <v>0</v>
      </c>
    </row>
    <row r="80" spans="1:45" s="41" customFormat="1" ht="34.5" customHeight="1">
      <c r="A80" s="55" t="s">
        <v>386</v>
      </c>
      <c r="B80" s="56" t="s">
        <v>154</v>
      </c>
      <c r="C80" s="45">
        <v>70</v>
      </c>
      <c r="D80" s="105">
        <v>99</v>
      </c>
      <c r="E80" s="106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3</v>
      </c>
      <c r="S80" s="105">
        <v>0</v>
      </c>
      <c r="T80" s="106">
        <v>0</v>
      </c>
      <c r="U80" s="105">
        <v>0</v>
      </c>
      <c r="V80" s="105">
        <v>0</v>
      </c>
      <c r="W80" s="105">
        <v>8</v>
      </c>
      <c r="X80" s="105">
        <v>17</v>
      </c>
      <c r="Y80" s="105">
        <v>0</v>
      </c>
      <c r="Z80" s="105">
        <v>53</v>
      </c>
      <c r="AA80" s="105">
        <v>1</v>
      </c>
      <c r="AB80" s="105">
        <v>4</v>
      </c>
      <c r="AC80" s="105">
        <v>13</v>
      </c>
      <c r="AD80" s="105">
        <v>0</v>
      </c>
      <c r="AE80" s="105">
        <v>0</v>
      </c>
      <c r="AF80" s="105">
        <v>0</v>
      </c>
      <c r="AG80" s="105">
        <v>8</v>
      </c>
      <c r="AH80" s="105">
        <v>1</v>
      </c>
      <c r="AI80" s="105">
        <v>0</v>
      </c>
      <c r="AJ80" s="105">
        <v>18</v>
      </c>
      <c r="AK80" s="105">
        <v>0</v>
      </c>
      <c r="AL80" s="105">
        <v>2</v>
      </c>
      <c r="AM80" s="105">
        <v>0</v>
      </c>
      <c r="AN80" s="105">
        <v>0</v>
      </c>
      <c r="AO80" s="105">
        <v>0</v>
      </c>
      <c r="AP80" s="105">
        <v>0</v>
      </c>
      <c r="AQ80" s="105">
        <v>1</v>
      </c>
      <c r="AR80" s="105">
        <v>69</v>
      </c>
      <c r="AS80" s="105">
        <v>4</v>
      </c>
    </row>
    <row r="81" spans="1:45" s="41" customFormat="1" ht="69.75" customHeight="1">
      <c r="A81" s="55" t="s">
        <v>155</v>
      </c>
      <c r="B81" s="56">
        <v>256</v>
      </c>
      <c r="C81" s="45">
        <v>71</v>
      </c>
      <c r="D81" s="105">
        <v>70</v>
      </c>
      <c r="E81" s="106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6">
        <v>0</v>
      </c>
      <c r="U81" s="105">
        <v>0</v>
      </c>
      <c r="V81" s="105">
        <v>0</v>
      </c>
      <c r="W81" s="105">
        <v>6</v>
      </c>
      <c r="X81" s="105">
        <v>16</v>
      </c>
      <c r="Y81" s="105">
        <v>0</v>
      </c>
      <c r="Z81" s="105">
        <v>38</v>
      </c>
      <c r="AA81" s="105">
        <v>0</v>
      </c>
      <c r="AB81" s="105">
        <v>0</v>
      </c>
      <c r="AC81" s="105">
        <v>10</v>
      </c>
      <c r="AD81" s="105">
        <v>0</v>
      </c>
      <c r="AE81" s="105">
        <v>0</v>
      </c>
      <c r="AF81" s="105">
        <v>0</v>
      </c>
      <c r="AG81" s="105">
        <v>8</v>
      </c>
      <c r="AH81" s="105">
        <v>0</v>
      </c>
      <c r="AI81" s="105">
        <v>0</v>
      </c>
      <c r="AJ81" s="105">
        <v>17</v>
      </c>
      <c r="AK81" s="105">
        <v>0</v>
      </c>
      <c r="AL81" s="105">
        <v>0</v>
      </c>
      <c r="AM81" s="105">
        <v>0</v>
      </c>
      <c r="AN81" s="105">
        <v>0</v>
      </c>
      <c r="AO81" s="105">
        <v>0</v>
      </c>
      <c r="AP81" s="105">
        <v>0</v>
      </c>
      <c r="AQ81" s="105">
        <v>0</v>
      </c>
      <c r="AR81" s="105">
        <v>51</v>
      </c>
      <c r="AS81" s="105">
        <v>2</v>
      </c>
    </row>
    <row r="82" spans="1:45" s="41" customFormat="1" ht="30" customHeight="1">
      <c r="A82" s="55" t="s">
        <v>258</v>
      </c>
      <c r="B82" s="56">
        <v>258</v>
      </c>
      <c r="C82" s="45">
        <v>72</v>
      </c>
      <c r="D82" s="105">
        <v>9</v>
      </c>
      <c r="E82" s="106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6">
        <v>0</v>
      </c>
      <c r="U82" s="105">
        <v>0</v>
      </c>
      <c r="V82" s="105">
        <v>0</v>
      </c>
      <c r="W82" s="105">
        <v>1</v>
      </c>
      <c r="X82" s="105">
        <v>0</v>
      </c>
      <c r="Y82" s="105">
        <v>0</v>
      </c>
      <c r="Z82" s="105">
        <v>7</v>
      </c>
      <c r="AA82" s="105">
        <v>1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1</v>
      </c>
      <c r="AI82" s="105">
        <v>0</v>
      </c>
      <c r="AJ82" s="105">
        <v>0</v>
      </c>
      <c r="AK82" s="105">
        <v>0</v>
      </c>
      <c r="AL82" s="105">
        <v>2</v>
      </c>
      <c r="AM82" s="105">
        <v>0</v>
      </c>
      <c r="AN82" s="105">
        <v>0</v>
      </c>
      <c r="AO82" s="105">
        <v>0</v>
      </c>
      <c r="AP82" s="105">
        <v>0</v>
      </c>
      <c r="AQ82" s="105">
        <v>1</v>
      </c>
      <c r="AR82" s="105">
        <v>8</v>
      </c>
      <c r="AS82" s="105">
        <v>2</v>
      </c>
    </row>
    <row r="83" spans="1:45" s="41" customFormat="1" ht="34.5" customHeight="1">
      <c r="A83" s="55" t="s">
        <v>387</v>
      </c>
      <c r="B83" s="56" t="s">
        <v>263</v>
      </c>
      <c r="C83" s="45">
        <v>73</v>
      </c>
      <c r="D83" s="105">
        <v>533</v>
      </c>
      <c r="E83" s="106">
        <v>0</v>
      </c>
      <c r="F83" s="105">
        <v>0</v>
      </c>
      <c r="G83" s="105">
        <v>66</v>
      </c>
      <c r="H83" s="105">
        <v>7</v>
      </c>
      <c r="I83" s="105">
        <v>20</v>
      </c>
      <c r="J83" s="105">
        <v>18</v>
      </c>
      <c r="K83" s="105">
        <v>19</v>
      </c>
      <c r="L83" s="105">
        <v>2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101</v>
      </c>
      <c r="S83" s="105">
        <v>0</v>
      </c>
      <c r="T83" s="106">
        <v>0</v>
      </c>
      <c r="U83" s="105">
        <v>54</v>
      </c>
      <c r="V83" s="105">
        <v>0</v>
      </c>
      <c r="W83" s="105">
        <v>4</v>
      </c>
      <c r="X83" s="105">
        <v>271</v>
      </c>
      <c r="Y83" s="105">
        <v>0</v>
      </c>
      <c r="Z83" s="105">
        <v>15</v>
      </c>
      <c r="AA83" s="105">
        <v>3</v>
      </c>
      <c r="AB83" s="105">
        <v>7</v>
      </c>
      <c r="AC83" s="105">
        <v>12</v>
      </c>
      <c r="AD83" s="105">
        <v>0</v>
      </c>
      <c r="AE83" s="105">
        <v>0</v>
      </c>
      <c r="AF83" s="105">
        <v>4</v>
      </c>
      <c r="AG83" s="105">
        <v>0</v>
      </c>
      <c r="AH83" s="105">
        <v>0</v>
      </c>
      <c r="AI83" s="105">
        <v>0</v>
      </c>
      <c r="AJ83" s="105">
        <v>205</v>
      </c>
      <c r="AK83" s="105">
        <v>0</v>
      </c>
      <c r="AL83" s="105">
        <v>339</v>
      </c>
      <c r="AM83" s="105">
        <v>0</v>
      </c>
      <c r="AN83" s="105">
        <v>0</v>
      </c>
      <c r="AO83" s="105">
        <v>0</v>
      </c>
      <c r="AP83" s="105">
        <v>0</v>
      </c>
      <c r="AQ83" s="105">
        <v>1</v>
      </c>
      <c r="AR83" s="105">
        <v>289</v>
      </c>
      <c r="AS83" s="105">
        <v>29</v>
      </c>
    </row>
    <row r="84" spans="1:45" s="41" customFormat="1" ht="90" customHeight="1">
      <c r="A84" s="55" t="s">
        <v>163</v>
      </c>
      <c r="B84" s="56">
        <v>263</v>
      </c>
      <c r="C84" s="45">
        <v>74</v>
      </c>
      <c r="D84" s="105">
        <v>1</v>
      </c>
      <c r="E84" s="106">
        <v>0</v>
      </c>
      <c r="F84" s="105">
        <v>0</v>
      </c>
      <c r="G84" s="105">
        <v>1</v>
      </c>
      <c r="H84" s="105">
        <v>0</v>
      </c>
      <c r="I84" s="105">
        <v>0</v>
      </c>
      <c r="J84" s="105">
        <v>0</v>
      </c>
      <c r="K84" s="105">
        <v>0</v>
      </c>
      <c r="L84" s="105">
        <v>1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6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1</v>
      </c>
      <c r="AM84" s="105">
        <v>0</v>
      </c>
      <c r="AN84" s="105">
        <v>0</v>
      </c>
      <c r="AO84" s="105">
        <v>0</v>
      </c>
      <c r="AP84" s="105">
        <v>0</v>
      </c>
      <c r="AQ84" s="105">
        <v>0</v>
      </c>
      <c r="AR84" s="105">
        <v>0</v>
      </c>
      <c r="AS84" s="105">
        <v>0</v>
      </c>
    </row>
    <row r="85" spans="1:45" s="41" customFormat="1" ht="94.5" customHeight="1">
      <c r="A85" s="55" t="s">
        <v>261</v>
      </c>
      <c r="B85" s="56" t="s">
        <v>164</v>
      </c>
      <c r="C85" s="45">
        <v>75</v>
      </c>
      <c r="D85" s="105">
        <v>107</v>
      </c>
      <c r="E85" s="106">
        <v>0</v>
      </c>
      <c r="F85" s="105">
        <v>0</v>
      </c>
      <c r="G85" s="105">
        <v>2</v>
      </c>
      <c r="H85" s="105">
        <v>0</v>
      </c>
      <c r="I85" s="105">
        <v>1</v>
      </c>
      <c r="J85" s="105">
        <v>1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32</v>
      </c>
      <c r="S85" s="105">
        <v>0</v>
      </c>
      <c r="T85" s="106">
        <v>0</v>
      </c>
      <c r="U85" s="105">
        <v>54</v>
      </c>
      <c r="V85" s="105">
        <v>0</v>
      </c>
      <c r="W85" s="105">
        <v>3</v>
      </c>
      <c r="X85" s="105">
        <v>0</v>
      </c>
      <c r="Y85" s="105">
        <v>0</v>
      </c>
      <c r="Z85" s="105">
        <v>0</v>
      </c>
      <c r="AA85" s="105">
        <v>3</v>
      </c>
      <c r="AB85" s="105">
        <v>1</v>
      </c>
      <c r="AC85" s="105">
        <v>12</v>
      </c>
      <c r="AD85" s="105">
        <v>0</v>
      </c>
      <c r="AE85" s="105">
        <v>0</v>
      </c>
      <c r="AF85" s="105">
        <v>2</v>
      </c>
      <c r="AG85" s="105">
        <v>0</v>
      </c>
      <c r="AH85" s="105">
        <v>0</v>
      </c>
      <c r="AI85" s="105">
        <v>0</v>
      </c>
      <c r="AJ85" s="105">
        <v>162</v>
      </c>
      <c r="AK85" s="105">
        <v>0</v>
      </c>
      <c r="AL85" s="105">
        <v>41</v>
      </c>
      <c r="AM85" s="105">
        <v>0</v>
      </c>
      <c r="AN85" s="105">
        <v>0</v>
      </c>
      <c r="AO85" s="105">
        <v>0</v>
      </c>
      <c r="AP85" s="105">
        <v>0</v>
      </c>
      <c r="AQ85" s="105">
        <v>1</v>
      </c>
      <c r="AR85" s="105">
        <v>64</v>
      </c>
      <c r="AS85" s="105">
        <v>2</v>
      </c>
    </row>
    <row r="86" spans="1:45" s="41" customFormat="1" ht="90.75" customHeight="1">
      <c r="A86" s="55" t="s">
        <v>165</v>
      </c>
      <c r="B86" s="56" t="s">
        <v>193</v>
      </c>
      <c r="C86" s="45">
        <v>76</v>
      </c>
      <c r="D86" s="105">
        <v>97</v>
      </c>
      <c r="E86" s="106">
        <v>0</v>
      </c>
      <c r="F86" s="105">
        <v>0</v>
      </c>
      <c r="G86" s="105">
        <v>42</v>
      </c>
      <c r="H86" s="105">
        <v>1</v>
      </c>
      <c r="I86" s="105">
        <v>18</v>
      </c>
      <c r="J86" s="105">
        <v>10</v>
      </c>
      <c r="K86" s="105">
        <v>13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49</v>
      </c>
      <c r="S86" s="105">
        <v>0</v>
      </c>
      <c r="T86" s="106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6</v>
      </c>
      <c r="AC86" s="105">
        <v>0</v>
      </c>
      <c r="AD86" s="105">
        <v>0</v>
      </c>
      <c r="AE86" s="105">
        <v>0</v>
      </c>
      <c r="AF86" s="105">
        <v>1</v>
      </c>
      <c r="AG86" s="105">
        <v>0</v>
      </c>
      <c r="AH86" s="105">
        <v>0</v>
      </c>
      <c r="AI86" s="105">
        <v>0</v>
      </c>
      <c r="AJ86" s="105">
        <v>43</v>
      </c>
      <c r="AK86" s="105">
        <v>0</v>
      </c>
      <c r="AL86" s="105">
        <v>93</v>
      </c>
      <c r="AM86" s="105">
        <v>0</v>
      </c>
      <c r="AN86" s="105">
        <v>0</v>
      </c>
      <c r="AO86" s="105">
        <v>0</v>
      </c>
      <c r="AP86" s="105">
        <v>0</v>
      </c>
      <c r="AQ86" s="105">
        <v>0</v>
      </c>
      <c r="AR86" s="105">
        <v>56</v>
      </c>
      <c r="AS86" s="105">
        <v>4</v>
      </c>
    </row>
    <row r="87" spans="1:45" s="41" customFormat="1" ht="114.75" customHeight="1">
      <c r="A87" s="55" t="s">
        <v>166</v>
      </c>
      <c r="B87" s="56" t="s">
        <v>194</v>
      </c>
      <c r="C87" s="45">
        <v>77</v>
      </c>
      <c r="D87" s="105">
        <v>18</v>
      </c>
      <c r="E87" s="106">
        <v>0</v>
      </c>
      <c r="F87" s="105">
        <v>0</v>
      </c>
      <c r="G87" s="105">
        <v>13</v>
      </c>
      <c r="H87" s="105">
        <v>0</v>
      </c>
      <c r="I87" s="105">
        <v>0</v>
      </c>
      <c r="J87" s="105">
        <v>7</v>
      </c>
      <c r="K87" s="105">
        <v>5</v>
      </c>
      <c r="L87" s="105">
        <v>1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5</v>
      </c>
      <c r="S87" s="105">
        <v>0</v>
      </c>
      <c r="T87" s="106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5">
        <v>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05">
        <v>18</v>
      </c>
      <c r="AM87" s="105">
        <v>0</v>
      </c>
      <c r="AN87" s="105">
        <v>0</v>
      </c>
      <c r="AO87" s="105">
        <v>0</v>
      </c>
      <c r="AP87" s="105">
        <v>0</v>
      </c>
      <c r="AQ87" s="105">
        <v>0</v>
      </c>
      <c r="AR87" s="105">
        <v>6</v>
      </c>
      <c r="AS87" s="105">
        <v>1</v>
      </c>
    </row>
    <row r="88" spans="1:45" s="41" customFormat="1" ht="102.75" customHeight="1">
      <c r="A88" s="55" t="s">
        <v>366</v>
      </c>
      <c r="B88" s="56" t="s">
        <v>367</v>
      </c>
      <c r="C88" s="45">
        <v>78</v>
      </c>
      <c r="D88" s="105">
        <v>310</v>
      </c>
      <c r="E88" s="106">
        <v>0</v>
      </c>
      <c r="F88" s="105">
        <v>0</v>
      </c>
      <c r="G88" s="105">
        <v>8</v>
      </c>
      <c r="H88" s="105">
        <v>6</v>
      </c>
      <c r="I88" s="105">
        <v>1</v>
      </c>
      <c r="J88" s="105">
        <v>0</v>
      </c>
      <c r="K88" s="105">
        <v>1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15</v>
      </c>
      <c r="S88" s="105">
        <v>0</v>
      </c>
      <c r="T88" s="106">
        <v>0</v>
      </c>
      <c r="U88" s="105">
        <v>0</v>
      </c>
      <c r="V88" s="105">
        <v>0</v>
      </c>
      <c r="W88" s="105">
        <v>1</v>
      </c>
      <c r="X88" s="105">
        <v>271</v>
      </c>
      <c r="Y88" s="105">
        <v>0</v>
      </c>
      <c r="Z88" s="105">
        <v>15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1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186</v>
      </c>
      <c r="AM88" s="105">
        <v>0</v>
      </c>
      <c r="AN88" s="105">
        <v>0</v>
      </c>
      <c r="AO88" s="105">
        <v>0</v>
      </c>
      <c r="AP88" s="105">
        <v>0</v>
      </c>
      <c r="AQ88" s="105">
        <v>0</v>
      </c>
      <c r="AR88" s="105">
        <v>163</v>
      </c>
      <c r="AS88" s="105">
        <v>22</v>
      </c>
    </row>
    <row r="89" spans="1:45" s="41" customFormat="1" ht="34.5" customHeight="1">
      <c r="A89" s="55" t="s">
        <v>388</v>
      </c>
      <c r="B89" s="56" t="s">
        <v>62</v>
      </c>
      <c r="C89" s="45">
        <v>79</v>
      </c>
      <c r="D89" s="105">
        <v>6</v>
      </c>
      <c r="E89" s="106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2</v>
      </c>
      <c r="S89" s="105">
        <v>0</v>
      </c>
      <c r="T89" s="106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1</v>
      </c>
      <c r="AA89" s="105">
        <v>0</v>
      </c>
      <c r="AB89" s="105">
        <v>3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05">
        <v>0</v>
      </c>
      <c r="AM89" s="105">
        <v>0</v>
      </c>
      <c r="AN89" s="105">
        <v>0</v>
      </c>
      <c r="AO89" s="105">
        <v>0</v>
      </c>
      <c r="AP89" s="105">
        <v>4</v>
      </c>
      <c r="AQ89" s="105">
        <v>0</v>
      </c>
      <c r="AR89" s="105">
        <v>6</v>
      </c>
      <c r="AS89" s="105">
        <v>1</v>
      </c>
    </row>
    <row r="90" spans="1:45" s="41" customFormat="1" ht="34.5" customHeight="1">
      <c r="A90" s="55" t="s">
        <v>389</v>
      </c>
      <c r="B90" s="56" t="s">
        <v>2598</v>
      </c>
      <c r="C90" s="45">
        <v>80</v>
      </c>
      <c r="D90" s="105">
        <v>28</v>
      </c>
      <c r="E90" s="106">
        <v>0</v>
      </c>
      <c r="F90" s="105">
        <v>0</v>
      </c>
      <c r="G90" s="105">
        <v>6</v>
      </c>
      <c r="H90" s="105">
        <v>1</v>
      </c>
      <c r="I90" s="105">
        <v>1</v>
      </c>
      <c r="J90" s="105">
        <v>1</v>
      </c>
      <c r="K90" s="105">
        <v>1</v>
      </c>
      <c r="L90" s="105">
        <v>2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10</v>
      </c>
      <c r="S90" s="105">
        <v>0</v>
      </c>
      <c r="T90" s="106">
        <v>0</v>
      </c>
      <c r="U90" s="105">
        <v>0</v>
      </c>
      <c r="V90" s="105">
        <v>0</v>
      </c>
      <c r="W90" s="105">
        <v>5</v>
      </c>
      <c r="X90" s="105">
        <v>3</v>
      </c>
      <c r="Y90" s="105">
        <v>0</v>
      </c>
      <c r="Z90" s="105">
        <v>1</v>
      </c>
      <c r="AA90" s="105">
        <v>1</v>
      </c>
      <c r="AB90" s="105">
        <v>0</v>
      </c>
      <c r="AC90" s="105">
        <v>0</v>
      </c>
      <c r="AD90" s="105">
        <v>0</v>
      </c>
      <c r="AE90" s="105">
        <v>2</v>
      </c>
      <c r="AF90" s="105">
        <v>0</v>
      </c>
      <c r="AG90" s="105">
        <v>0</v>
      </c>
      <c r="AH90" s="105">
        <v>0</v>
      </c>
      <c r="AI90" s="105">
        <v>0</v>
      </c>
      <c r="AJ90" s="105">
        <v>3</v>
      </c>
      <c r="AK90" s="105">
        <v>0</v>
      </c>
      <c r="AL90" s="105">
        <v>0</v>
      </c>
      <c r="AM90" s="105">
        <v>0</v>
      </c>
      <c r="AN90" s="105">
        <v>0</v>
      </c>
      <c r="AO90" s="105">
        <v>2</v>
      </c>
      <c r="AP90" s="105">
        <v>0</v>
      </c>
      <c r="AQ90" s="105">
        <v>0</v>
      </c>
      <c r="AR90" s="105">
        <v>20</v>
      </c>
      <c r="AS90" s="105">
        <v>1</v>
      </c>
    </row>
    <row r="91" spans="1:45" s="41" customFormat="1" ht="34.5" customHeight="1">
      <c r="A91" s="55" t="s">
        <v>390</v>
      </c>
      <c r="B91" s="56" t="s">
        <v>63</v>
      </c>
      <c r="C91" s="45">
        <v>81</v>
      </c>
      <c r="D91" s="105">
        <v>344</v>
      </c>
      <c r="E91" s="106">
        <v>0</v>
      </c>
      <c r="F91" s="105">
        <v>0</v>
      </c>
      <c r="G91" s="105">
        <v>27</v>
      </c>
      <c r="H91" s="105">
        <v>3</v>
      </c>
      <c r="I91" s="105">
        <v>1</v>
      </c>
      <c r="J91" s="105">
        <v>4</v>
      </c>
      <c r="K91" s="105">
        <v>11</v>
      </c>
      <c r="L91" s="105">
        <v>6</v>
      </c>
      <c r="M91" s="105">
        <v>1</v>
      </c>
      <c r="N91" s="105">
        <v>1</v>
      </c>
      <c r="O91" s="105">
        <v>0</v>
      </c>
      <c r="P91" s="105">
        <v>0</v>
      </c>
      <c r="Q91" s="105">
        <v>0</v>
      </c>
      <c r="R91" s="105">
        <v>69</v>
      </c>
      <c r="S91" s="105">
        <v>0</v>
      </c>
      <c r="T91" s="106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179</v>
      </c>
      <c r="AA91" s="105">
        <v>0</v>
      </c>
      <c r="AB91" s="105">
        <v>35</v>
      </c>
      <c r="AC91" s="105">
        <v>31</v>
      </c>
      <c r="AD91" s="105">
        <v>1</v>
      </c>
      <c r="AE91" s="105">
        <v>2</v>
      </c>
      <c r="AF91" s="105">
        <v>0</v>
      </c>
      <c r="AG91" s="105">
        <v>16</v>
      </c>
      <c r="AH91" s="105">
        <v>2</v>
      </c>
      <c r="AI91" s="105">
        <v>1</v>
      </c>
      <c r="AJ91" s="105">
        <v>11</v>
      </c>
      <c r="AK91" s="105">
        <v>0</v>
      </c>
      <c r="AL91" s="105">
        <v>52</v>
      </c>
      <c r="AM91" s="105">
        <v>44</v>
      </c>
      <c r="AN91" s="105">
        <v>0</v>
      </c>
      <c r="AO91" s="105">
        <v>0</v>
      </c>
      <c r="AP91" s="105">
        <v>120</v>
      </c>
      <c r="AQ91" s="105">
        <v>0</v>
      </c>
      <c r="AR91" s="105">
        <v>217</v>
      </c>
      <c r="AS91" s="105">
        <v>23</v>
      </c>
    </row>
    <row r="92" spans="1:45" s="41" customFormat="1" ht="56.25">
      <c r="A92" s="55" t="s">
        <v>64</v>
      </c>
      <c r="B92" s="56" t="s">
        <v>167</v>
      </c>
      <c r="C92" s="45">
        <v>82</v>
      </c>
      <c r="D92" s="105">
        <v>31</v>
      </c>
      <c r="E92" s="106">
        <v>0</v>
      </c>
      <c r="F92" s="105">
        <v>0</v>
      </c>
      <c r="G92" s="105">
        <v>3</v>
      </c>
      <c r="H92" s="105">
        <v>0</v>
      </c>
      <c r="I92" s="105">
        <v>0</v>
      </c>
      <c r="J92" s="105">
        <v>2</v>
      </c>
      <c r="K92" s="105">
        <v>1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13</v>
      </c>
      <c r="S92" s="105">
        <v>0</v>
      </c>
      <c r="T92" s="106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15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1</v>
      </c>
      <c r="AH92" s="105">
        <v>0</v>
      </c>
      <c r="AI92" s="105">
        <v>0</v>
      </c>
      <c r="AJ92" s="105">
        <v>0</v>
      </c>
      <c r="AK92" s="105">
        <v>0</v>
      </c>
      <c r="AL92" s="105">
        <v>15</v>
      </c>
      <c r="AM92" s="105">
        <v>15</v>
      </c>
      <c r="AN92" s="105">
        <v>0</v>
      </c>
      <c r="AO92" s="105">
        <v>0</v>
      </c>
      <c r="AP92" s="105">
        <v>2</v>
      </c>
      <c r="AQ92" s="106">
        <v>0</v>
      </c>
      <c r="AR92" s="105">
        <v>18</v>
      </c>
      <c r="AS92" s="105">
        <v>1</v>
      </c>
    </row>
    <row r="93" spans="1:45" s="41" customFormat="1" ht="69.75" customHeight="1">
      <c r="A93" s="55" t="s">
        <v>168</v>
      </c>
      <c r="B93" s="56" t="s">
        <v>169</v>
      </c>
      <c r="C93" s="45">
        <v>83</v>
      </c>
      <c r="D93" s="105">
        <v>0</v>
      </c>
      <c r="E93" s="106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6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105">
        <v>0</v>
      </c>
      <c r="AN93" s="105">
        <v>0</v>
      </c>
      <c r="AO93" s="105">
        <v>0</v>
      </c>
      <c r="AP93" s="105">
        <v>0</v>
      </c>
      <c r="AQ93" s="106">
        <v>0</v>
      </c>
      <c r="AR93" s="105">
        <v>0</v>
      </c>
      <c r="AS93" s="105">
        <v>0</v>
      </c>
    </row>
    <row r="94" spans="1:45" s="41" customFormat="1" ht="92.25" customHeight="1">
      <c r="A94" s="55" t="s">
        <v>170</v>
      </c>
      <c r="B94" s="56" t="s">
        <v>171</v>
      </c>
      <c r="C94" s="45">
        <v>84</v>
      </c>
      <c r="D94" s="105">
        <v>3</v>
      </c>
      <c r="E94" s="106">
        <v>0</v>
      </c>
      <c r="F94" s="105">
        <v>0</v>
      </c>
      <c r="G94" s="105">
        <v>1</v>
      </c>
      <c r="H94" s="105">
        <v>0</v>
      </c>
      <c r="I94" s="105">
        <v>0</v>
      </c>
      <c r="J94" s="105">
        <v>0</v>
      </c>
      <c r="K94" s="105">
        <v>1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1</v>
      </c>
      <c r="S94" s="105">
        <v>0</v>
      </c>
      <c r="T94" s="106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1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5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2</v>
      </c>
      <c r="AM94" s="105">
        <v>1</v>
      </c>
      <c r="AN94" s="105">
        <v>0</v>
      </c>
      <c r="AO94" s="105">
        <v>0</v>
      </c>
      <c r="AP94" s="105">
        <v>0</v>
      </c>
      <c r="AQ94" s="106">
        <v>0</v>
      </c>
      <c r="AR94" s="105">
        <v>2</v>
      </c>
      <c r="AS94" s="105">
        <v>0</v>
      </c>
    </row>
    <row r="95" spans="1:45" s="41" customFormat="1" ht="30" customHeight="1">
      <c r="A95" s="55" t="s">
        <v>65</v>
      </c>
      <c r="B95" s="56">
        <v>291</v>
      </c>
      <c r="C95" s="45">
        <v>85</v>
      </c>
      <c r="D95" s="105">
        <v>180</v>
      </c>
      <c r="E95" s="106">
        <v>0</v>
      </c>
      <c r="F95" s="105">
        <v>0</v>
      </c>
      <c r="G95" s="105">
        <v>9</v>
      </c>
      <c r="H95" s="105">
        <v>3</v>
      </c>
      <c r="I95" s="105">
        <v>0</v>
      </c>
      <c r="J95" s="105">
        <v>0</v>
      </c>
      <c r="K95" s="105">
        <v>3</v>
      </c>
      <c r="L95" s="105">
        <v>2</v>
      </c>
      <c r="M95" s="105">
        <v>0</v>
      </c>
      <c r="N95" s="105">
        <v>1</v>
      </c>
      <c r="O95" s="105">
        <v>0</v>
      </c>
      <c r="P95" s="105">
        <v>0</v>
      </c>
      <c r="Q95" s="105">
        <v>0</v>
      </c>
      <c r="R95" s="105">
        <v>20</v>
      </c>
      <c r="S95" s="105">
        <v>0</v>
      </c>
      <c r="T95" s="106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151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5">
        <v>0</v>
      </c>
      <c r="AG95" s="105">
        <v>13</v>
      </c>
      <c r="AH95" s="105">
        <v>0</v>
      </c>
      <c r="AI95" s="105">
        <v>0</v>
      </c>
      <c r="AJ95" s="105">
        <v>1</v>
      </c>
      <c r="AK95" s="105">
        <v>0</v>
      </c>
      <c r="AL95" s="105">
        <v>0</v>
      </c>
      <c r="AM95" s="105">
        <v>21</v>
      </c>
      <c r="AN95" s="105">
        <v>0</v>
      </c>
      <c r="AO95" s="105">
        <v>0</v>
      </c>
      <c r="AP95" s="105">
        <v>117</v>
      </c>
      <c r="AQ95" s="106">
        <v>0</v>
      </c>
      <c r="AR95" s="105">
        <v>115</v>
      </c>
      <c r="AS95" s="105">
        <v>13</v>
      </c>
    </row>
    <row r="96" spans="1:45" s="41" customFormat="1" ht="34.5" customHeight="1">
      <c r="A96" s="55" t="s">
        <v>391</v>
      </c>
      <c r="B96" s="56" t="s">
        <v>66</v>
      </c>
      <c r="C96" s="45">
        <v>86</v>
      </c>
      <c r="D96" s="105">
        <v>274</v>
      </c>
      <c r="E96" s="106">
        <v>0</v>
      </c>
      <c r="F96" s="105">
        <v>0</v>
      </c>
      <c r="G96" s="105">
        <v>87</v>
      </c>
      <c r="H96" s="105">
        <v>66</v>
      </c>
      <c r="I96" s="105">
        <v>9</v>
      </c>
      <c r="J96" s="105">
        <v>7</v>
      </c>
      <c r="K96" s="105">
        <v>4</v>
      </c>
      <c r="L96" s="105">
        <v>0</v>
      </c>
      <c r="M96" s="105">
        <v>0</v>
      </c>
      <c r="N96" s="105">
        <v>1</v>
      </c>
      <c r="O96" s="105">
        <v>0</v>
      </c>
      <c r="P96" s="105">
        <v>0</v>
      </c>
      <c r="Q96" s="105">
        <v>0</v>
      </c>
      <c r="R96" s="105">
        <v>73</v>
      </c>
      <c r="S96" s="105">
        <v>0</v>
      </c>
      <c r="T96" s="106">
        <v>0</v>
      </c>
      <c r="U96" s="105">
        <v>1</v>
      </c>
      <c r="V96" s="105">
        <v>0</v>
      </c>
      <c r="W96" s="105">
        <v>12</v>
      </c>
      <c r="X96" s="105">
        <v>11</v>
      </c>
      <c r="Y96" s="105">
        <v>0</v>
      </c>
      <c r="Z96" s="105">
        <v>43</v>
      </c>
      <c r="AA96" s="105">
        <v>1</v>
      </c>
      <c r="AB96" s="105">
        <v>18</v>
      </c>
      <c r="AC96" s="105">
        <v>28</v>
      </c>
      <c r="AD96" s="105">
        <v>0</v>
      </c>
      <c r="AE96" s="105">
        <v>0</v>
      </c>
      <c r="AF96" s="105">
        <v>5</v>
      </c>
      <c r="AG96" s="105">
        <v>0</v>
      </c>
      <c r="AH96" s="105">
        <v>0</v>
      </c>
      <c r="AI96" s="105">
        <v>1</v>
      </c>
      <c r="AJ96" s="105">
        <v>18</v>
      </c>
      <c r="AK96" s="105">
        <v>0</v>
      </c>
      <c r="AL96" s="105">
        <v>0</v>
      </c>
      <c r="AM96" s="105">
        <v>1</v>
      </c>
      <c r="AN96" s="105">
        <v>0</v>
      </c>
      <c r="AO96" s="105">
        <v>0</v>
      </c>
      <c r="AP96" s="105">
        <v>1</v>
      </c>
      <c r="AQ96" s="105">
        <v>0</v>
      </c>
      <c r="AR96" s="105">
        <v>173</v>
      </c>
      <c r="AS96" s="105">
        <v>145</v>
      </c>
    </row>
    <row r="97" spans="1:45" s="41" customFormat="1" ht="69.75" customHeight="1">
      <c r="A97" s="55" t="s">
        <v>172</v>
      </c>
      <c r="B97" s="56" t="s">
        <v>288</v>
      </c>
      <c r="C97" s="45">
        <v>87</v>
      </c>
      <c r="D97" s="105">
        <v>2</v>
      </c>
      <c r="E97" s="106">
        <v>0</v>
      </c>
      <c r="F97" s="105">
        <v>0</v>
      </c>
      <c r="G97" s="105">
        <v>1</v>
      </c>
      <c r="H97" s="105">
        <v>0</v>
      </c>
      <c r="I97" s="105">
        <v>1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6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0</v>
      </c>
      <c r="AB97" s="105">
        <v>0</v>
      </c>
      <c r="AC97" s="105">
        <v>1</v>
      </c>
      <c r="AD97" s="105">
        <v>0</v>
      </c>
      <c r="AE97" s="105">
        <v>0</v>
      </c>
      <c r="AF97" s="105">
        <v>0</v>
      </c>
      <c r="AG97" s="105">
        <v>0</v>
      </c>
      <c r="AH97" s="105">
        <v>0</v>
      </c>
      <c r="AI97" s="105">
        <v>0</v>
      </c>
      <c r="AJ97" s="105">
        <v>2</v>
      </c>
      <c r="AK97" s="105">
        <v>0</v>
      </c>
      <c r="AL97" s="105">
        <v>0</v>
      </c>
      <c r="AM97" s="105">
        <v>0</v>
      </c>
      <c r="AN97" s="105">
        <v>0</v>
      </c>
      <c r="AO97" s="105">
        <v>0</v>
      </c>
      <c r="AP97" s="105">
        <v>0</v>
      </c>
      <c r="AQ97" s="105">
        <v>0</v>
      </c>
      <c r="AR97" s="105">
        <v>1</v>
      </c>
      <c r="AS97" s="105">
        <v>0</v>
      </c>
    </row>
    <row r="98" spans="1:45" s="41" customFormat="1" ht="30" customHeight="1">
      <c r="A98" s="55" t="s">
        <v>392</v>
      </c>
      <c r="B98" s="56" t="s">
        <v>343</v>
      </c>
      <c r="C98" s="45">
        <v>88</v>
      </c>
      <c r="D98" s="105">
        <v>931</v>
      </c>
      <c r="E98" s="106">
        <v>0</v>
      </c>
      <c r="F98" s="105">
        <v>0</v>
      </c>
      <c r="G98" s="105">
        <v>79</v>
      </c>
      <c r="H98" s="105">
        <v>12</v>
      </c>
      <c r="I98" s="105">
        <v>20</v>
      </c>
      <c r="J98" s="105">
        <v>17</v>
      </c>
      <c r="K98" s="105">
        <v>21</v>
      </c>
      <c r="L98" s="105">
        <v>5</v>
      </c>
      <c r="M98" s="105">
        <v>1</v>
      </c>
      <c r="N98" s="105">
        <v>3</v>
      </c>
      <c r="O98" s="105">
        <v>0</v>
      </c>
      <c r="P98" s="105">
        <v>0</v>
      </c>
      <c r="Q98" s="105">
        <v>0</v>
      </c>
      <c r="R98" s="105">
        <v>135</v>
      </c>
      <c r="S98" s="105">
        <v>0</v>
      </c>
      <c r="T98" s="106">
        <v>0</v>
      </c>
      <c r="U98" s="105">
        <v>5</v>
      </c>
      <c r="V98" s="105">
        <v>0</v>
      </c>
      <c r="W98" s="105">
        <v>100</v>
      </c>
      <c r="X98" s="105">
        <v>75</v>
      </c>
      <c r="Y98" s="105">
        <v>0</v>
      </c>
      <c r="Z98" s="105">
        <v>447</v>
      </c>
      <c r="AA98" s="105">
        <v>8</v>
      </c>
      <c r="AB98" s="105">
        <v>12</v>
      </c>
      <c r="AC98" s="105">
        <v>68</v>
      </c>
      <c r="AD98" s="105">
        <v>0</v>
      </c>
      <c r="AE98" s="105">
        <v>2</v>
      </c>
      <c r="AF98" s="105">
        <v>6</v>
      </c>
      <c r="AG98" s="105">
        <v>1</v>
      </c>
      <c r="AH98" s="105">
        <v>0</v>
      </c>
      <c r="AI98" s="105">
        <v>0</v>
      </c>
      <c r="AJ98" s="105">
        <v>148</v>
      </c>
      <c r="AK98" s="105">
        <v>4</v>
      </c>
      <c r="AL98" s="105">
        <v>0</v>
      </c>
      <c r="AM98" s="105">
        <v>2</v>
      </c>
      <c r="AN98" s="105">
        <v>0</v>
      </c>
      <c r="AO98" s="105">
        <v>2</v>
      </c>
      <c r="AP98" s="105">
        <v>21</v>
      </c>
      <c r="AQ98" s="105">
        <v>1</v>
      </c>
      <c r="AR98" s="105">
        <v>422</v>
      </c>
      <c r="AS98" s="105">
        <v>262</v>
      </c>
    </row>
    <row r="99" spans="1:45" s="41" customFormat="1" ht="69.75" customHeight="1">
      <c r="A99" s="55" t="s">
        <v>173</v>
      </c>
      <c r="B99" s="56" t="s">
        <v>67</v>
      </c>
      <c r="C99" s="45">
        <v>89</v>
      </c>
      <c r="D99" s="105">
        <v>503</v>
      </c>
      <c r="E99" s="106">
        <v>0</v>
      </c>
      <c r="F99" s="105">
        <v>0</v>
      </c>
      <c r="G99" s="105">
        <v>61</v>
      </c>
      <c r="H99" s="105">
        <v>9</v>
      </c>
      <c r="I99" s="105">
        <v>17</v>
      </c>
      <c r="J99" s="105">
        <v>13</v>
      </c>
      <c r="K99" s="105">
        <v>16</v>
      </c>
      <c r="L99" s="105">
        <v>4</v>
      </c>
      <c r="M99" s="105">
        <v>0</v>
      </c>
      <c r="N99" s="105">
        <v>2</v>
      </c>
      <c r="O99" s="105">
        <v>0</v>
      </c>
      <c r="P99" s="105">
        <v>0</v>
      </c>
      <c r="Q99" s="105">
        <v>0</v>
      </c>
      <c r="R99" s="105">
        <v>122</v>
      </c>
      <c r="S99" s="105">
        <v>0</v>
      </c>
      <c r="T99" s="106">
        <v>0</v>
      </c>
      <c r="U99" s="105">
        <v>0</v>
      </c>
      <c r="V99" s="105">
        <v>0</v>
      </c>
      <c r="W99" s="105">
        <v>81</v>
      </c>
      <c r="X99" s="105">
        <v>59</v>
      </c>
      <c r="Y99" s="105">
        <v>0</v>
      </c>
      <c r="Z99" s="105">
        <v>168</v>
      </c>
      <c r="AA99" s="105">
        <v>6</v>
      </c>
      <c r="AB99" s="105">
        <v>0</v>
      </c>
      <c r="AC99" s="105">
        <v>6</v>
      </c>
      <c r="AD99" s="105">
        <v>0</v>
      </c>
      <c r="AE99" s="105">
        <v>0</v>
      </c>
      <c r="AF99" s="105">
        <v>3</v>
      </c>
      <c r="AG99" s="105">
        <v>1</v>
      </c>
      <c r="AH99" s="105">
        <v>0</v>
      </c>
      <c r="AI99" s="105">
        <v>0</v>
      </c>
      <c r="AJ99" s="105">
        <v>61</v>
      </c>
      <c r="AK99" s="105">
        <v>3</v>
      </c>
      <c r="AL99" s="105">
        <v>0</v>
      </c>
      <c r="AM99" s="105">
        <v>2</v>
      </c>
      <c r="AN99" s="105">
        <v>0</v>
      </c>
      <c r="AO99" s="105">
        <v>2</v>
      </c>
      <c r="AP99" s="105">
        <v>0</v>
      </c>
      <c r="AQ99" s="105">
        <v>1</v>
      </c>
      <c r="AR99" s="105">
        <v>251</v>
      </c>
      <c r="AS99" s="105">
        <v>236</v>
      </c>
    </row>
    <row r="100" spans="1:45" s="41" customFormat="1" ht="93.75" customHeight="1">
      <c r="A100" s="55" t="s">
        <v>174</v>
      </c>
      <c r="B100" s="56" t="s">
        <v>393</v>
      </c>
      <c r="C100" s="45">
        <v>90</v>
      </c>
      <c r="D100" s="105">
        <v>292</v>
      </c>
      <c r="E100" s="106">
        <v>0</v>
      </c>
      <c r="F100" s="105">
        <v>0</v>
      </c>
      <c r="G100" s="105">
        <v>2</v>
      </c>
      <c r="H100" s="105">
        <v>0</v>
      </c>
      <c r="I100" s="105">
        <v>0</v>
      </c>
      <c r="J100" s="105">
        <v>1</v>
      </c>
      <c r="K100" s="105">
        <v>0</v>
      </c>
      <c r="L100" s="105">
        <v>0</v>
      </c>
      <c r="M100" s="105">
        <v>1</v>
      </c>
      <c r="N100" s="105">
        <v>0</v>
      </c>
      <c r="O100" s="105">
        <v>0</v>
      </c>
      <c r="P100" s="105">
        <v>0</v>
      </c>
      <c r="Q100" s="105">
        <v>0</v>
      </c>
      <c r="R100" s="105">
        <v>4</v>
      </c>
      <c r="S100" s="105">
        <v>0</v>
      </c>
      <c r="T100" s="106">
        <v>0</v>
      </c>
      <c r="U100" s="105">
        <v>4</v>
      </c>
      <c r="V100" s="105">
        <v>0</v>
      </c>
      <c r="W100" s="105">
        <v>17</v>
      </c>
      <c r="X100" s="105">
        <v>16</v>
      </c>
      <c r="Y100" s="105">
        <v>0</v>
      </c>
      <c r="Z100" s="105">
        <v>223</v>
      </c>
      <c r="AA100" s="105">
        <v>2</v>
      </c>
      <c r="AB100" s="105">
        <v>0</v>
      </c>
      <c r="AC100" s="105">
        <v>22</v>
      </c>
      <c r="AD100" s="105">
        <v>0</v>
      </c>
      <c r="AE100" s="105">
        <v>2</v>
      </c>
      <c r="AF100" s="105">
        <v>2</v>
      </c>
      <c r="AG100" s="105">
        <v>0</v>
      </c>
      <c r="AH100" s="105">
        <v>0</v>
      </c>
      <c r="AI100" s="105">
        <v>0</v>
      </c>
      <c r="AJ100" s="105">
        <v>48</v>
      </c>
      <c r="AK100" s="105">
        <v>0</v>
      </c>
      <c r="AL100" s="105">
        <v>0</v>
      </c>
      <c r="AM100" s="105">
        <v>0</v>
      </c>
      <c r="AN100" s="105">
        <v>0</v>
      </c>
      <c r="AO100" s="105">
        <v>0</v>
      </c>
      <c r="AP100" s="105">
        <v>2</v>
      </c>
      <c r="AQ100" s="106">
        <v>0</v>
      </c>
      <c r="AR100" s="105">
        <v>108</v>
      </c>
      <c r="AS100" s="105">
        <v>11</v>
      </c>
    </row>
    <row r="101" spans="1:45" s="41" customFormat="1" ht="34.5" customHeight="1">
      <c r="A101" s="107" t="s">
        <v>394</v>
      </c>
      <c r="B101" s="108" t="s">
        <v>195</v>
      </c>
      <c r="C101" s="109">
        <v>91</v>
      </c>
      <c r="D101" s="110">
        <v>0</v>
      </c>
      <c r="E101" s="111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1">
        <v>0</v>
      </c>
      <c r="U101" s="110">
        <v>0</v>
      </c>
      <c r="V101" s="110">
        <v>0</v>
      </c>
      <c r="W101" s="110">
        <v>0</v>
      </c>
      <c r="X101" s="110">
        <v>0</v>
      </c>
      <c r="Y101" s="110">
        <v>0</v>
      </c>
      <c r="Z101" s="110">
        <v>0</v>
      </c>
      <c r="AA101" s="110">
        <v>0</v>
      </c>
      <c r="AB101" s="110">
        <v>0</v>
      </c>
      <c r="AC101" s="110">
        <v>0</v>
      </c>
      <c r="AD101" s="110">
        <v>0</v>
      </c>
      <c r="AE101" s="110">
        <v>0</v>
      </c>
      <c r="AF101" s="110">
        <v>0</v>
      </c>
      <c r="AG101" s="110">
        <v>0</v>
      </c>
      <c r="AH101" s="110">
        <v>0</v>
      </c>
      <c r="AI101" s="110">
        <v>0</v>
      </c>
      <c r="AJ101" s="110">
        <v>0</v>
      </c>
      <c r="AK101" s="110">
        <v>0</v>
      </c>
      <c r="AL101" s="110">
        <v>0</v>
      </c>
      <c r="AM101" s="110">
        <v>0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>
        <v>0</v>
      </c>
    </row>
    <row r="102" spans="1:45" s="41" customFormat="1" ht="48" customHeight="1">
      <c r="A102" s="117" t="s">
        <v>68</v>
      </c>
      <c r="B102" s="56" t="s">
        <v>368</v>
      </c>
      <c r="C102" s="45">
        <v>92</v>
      </c>
      <c r="D102" s="118">
        <v>16277</v>
      </c>
      <c r="E102" s="106">
        <v>0</v>
      </c>
      <c r="F102" s="118">
        <v>3</v>
      </c>
      <c r="G102" s="118">
        <v>4344</v>
      </c>
      <c r="H102" s="118">
        <v>541</v>
      </c>
      <c r="I102" s="118">
        <v>968</v>
      </c>
      <c r="J102" s="118">
        <v>888</v>
      </c>
      <c r="K102" s="118">
        <v>949</v>
      </c>
      <c r="L102" s="118">
        <v>555</v>
      </c>
      <c r="M102" s="118">
        <v>224</v>
      </c>
      <c r="N102" s="118">
        <v>182</v>
      </c>
      <c r="O102" s="118">
        <v>31</v>
      </c>
      <c r="P102" s="118">
        <v>6</v>
      </c>
      <c r="Q102" s="118">
        <v>0</v>
      </c>
      <c r="R102" s="118">
        <v>4028</v>
      </c>
      <c r="S102" s="118">
        <v>0</v>
      </c>
      <c r="T102" s="106">
        <v>0</v>
      </c>
      <c r="U102" s="118">
        <v>453</v>
      </c>
      <c r="V102" s="118">
        <v>0</v>
      </c>
      <c r="W102" s="118">
        <v>1361</v>
      </c>
      <c r="X102" s="118">
        <v>1676</v>
      </c>
      <c r="Y102" s="118">
        <v>0</v>
      </c>
      <c r="Z102" s="118">
        <v>2224</v>
      </c>
      <c r="AA102" s="118">
        <v>125</v>
      </c>
      <c r="AB102" s="118">
        <v>764</v>
      </c>
      <c r="AC102" s="118">
        <v>1228</v>
      </c>
      <c r="AD102" s="118">
        <v>14</v>
      </c>
      <c r="AE102" s="118">
        <v>57</v>
      </c>
      <c r="AF102" s="118">
        <v>244</v>
      </c>
      <c r="AG102" s="118">
        <v>45</v>
      </c>
      <c r="AH102" s="118">
        <v>105</v>
      </c>
      <c r="AI102" s="118">
        <v>209</v>
      </c>
      <c r="AJ102" s="118">
        <v>4187</v>
      </c>
      <c r="AK102" s="118">
        <v>198</v>
      </c>
      <c r="AL102" s="118">
        <v>427</v>
      </c>
      <c r="AM102" s="118">
        <v>252</v>
      </c>
      <c r="AN102" s="118">
        <v>0</v>
      </c>
      <c r="AO102" s="118">
        <v>206</v>
      </c>
      <c r="AP102" s="118">
        <v>1727</v>
      </c>
      <c r="AQ102" s="118">
        <v>39</v>
      </c>
      <c r="AR102" s="118">
        <v>9356</v>
      </c>
      <c r="AS102" s="118">
        <v>4054</v>
      </c>
    </row>
    <row r="103" spans="1:45" s="41" customFormat="1" ht="30" customHeight="1">
      <c r="A103" s="112" t="s">
        <v>69</v>
      </c>
      <c r="B103" s="113"/>
      <c r="C103" s="114">
        <v>93</v>
      </c>
      <c r="D103" s="115">
        <v>7579</v>
      </c>
      <c r="E103" s="116">
        <v>0</v>
      </c>
      <c r="F103" s="115">
        <v>0</v>
      </c>
      <c r="G103" s="115">
        <v>665</v>
      </c>
      <c r="H103" s="115">
        <v>330</v>
      </c>
      <c r="I103" s="115">
        <v>193</v>
      </c>
      <c r="J103" s="115">
        <v>64</v>
      </c>
      <c r="K103" s="115">
        <v>63</v>
      </c>
      <c r="L103" s="115">
        <v>10</v>
      </c>
      <c r="M103" s="115">
        <v>4</v>
      </c>
      <c r="N103" s="115">
        <v>1</v>
      </c>
      <c r="O103" s="115">
        <v>0</v>
      </c>
      <c r="P103" s="115">
        <v>0</v>
      </c>
      <c r="Q103" s="115">
        <v>0</v>
      </c>
      <c r="R103" s="115">
        <v>932</v>
      </c>
      <c r="S103" s="115">
        <v>0</v>
      </c>
      <c r="T103" s="116">
        <v>0</v>
      </c>
      <c r="U103" s="115">
        <v>404</v>
      </c>
      <c r="V103" s="115">
        <v>0</v>
      </c>
      <c r="W103" s="115">
        <v>1231</v>
      </c>
      <c r="X103" s="115">
        <v>1392</v>
      </c>
      <c r="Y103" s="115">
        <v>0</v>
      </c>
      <c r="Z103" s="115">
        <v>1623</v>
      </c>
      <c r="AA103" s="115">
        <v>115</v>
      </c>
      <c r="AB103" s="115">
        <v>224</v>
      </c>
      <c r="AC103" s="115">
        <v>965</v>
      </c>
      <c r="AD103" s="115">
        <v>1</v>
      </c>
      <c r="AE103" s="115">
        <v>27</v>
      </c>
      <c r="AF103" s="115">
        <v>99</v>
      </c>
      <c r="AG103" s="115">
        <v>11</v>
      </c>
      <c r="AH103" s="115">
        <v>93</v>
      </c>
      <c r="AI103" s="115">
        <v>208</v>
      </c>
      <c r="AJ103" s="115">
        <v>3027</v>
      </c>
      <c r="AK103" s="115">
        <v>61</v>
      </c>
      <c r="AL103" s="115">
        <v>210</v>
      </c>
      <c r="AM103" s="115">
        <v>4</v>
      </c>
      <c r="AN103" s="115">
        <v>0</v>
      </c>
      <c r="AO103" s="115">
        <v>8</v>
      </c>
      <c r="AP103" s="115">
        <v>686</v>
      </c>
      <c r="AQ103" s="115">
        <v>6</v>
      </c>
      <c r="AR103" s="115">
        <v>3897</v>
      </c>
      <c r="AS103" s="115">
        <v>1611</v>
      </c>
    </row>
    <row r="104" spans="1:45" s="41" customFormat="1" ht="93" customHeight="1">
      <c r="A104" s="55" t="s">
        <v>334</v>
      </c>
      <c r="B104" s="56" t="s">
        <v>289</v>
      </c>
      <c r="C104" s="45">
        <v>94</v>
      </c>
      <c r="D104" s="105">
        <v>421</v>
      </c>
      <c r="E104" s="106">
        <v>0</v>
      </c>
      <c r="F104" s="105">
        <v>0</v>
      </c>
      <c r="G104" s="105">
        <v>9</v>
      </c>
      <c r="H104" s="105">
        <v>1</v>
      </c>
      <c r="I104" s="105">
        <v>7</v>
      </c>
      <c r="J104" s="105">
        <v>1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1</v>
      </c>
      <c r="S104" s="105">
        <v>0</v>
      </c>
      <c r="T104" s="106">
        <v>0</v>
      </c>
      <c r="U104" s="105">
        <v>1</v>
      </c>
      <c r="V104" s="105">
        <v>0</v>
      </c>
      <c r="W104" s="105">
        <v>71</v>
      </c>
      <c r="X104" s="105">
        <v>106</v>
      </c>
      <c r="Y104" s="105">
        <v>0</v>
      </c>
      <c r="Z104" s="105">
        <v>171</v>
      </c>
      <c r="AA104" s="105">
        <v>2</v>
      </c>
      <c r="AB104" s="105">
        <v>1</v>
      </c>
      <c r="AC104" s="105">
        <v>55</v>
      </c>
      <c r="AD104" s="105">
        <v>0</v>
      </c>
      <c r="AE104" s="105">
        <v>4</v>
      </c>
      <c r="AF104" s="105">
        <v>3</v>
      </c>
      <c r="AG104" s="105">
        <v>0</v>
      </c>
      <c r="AH104" s="105">
        <v>90</v>
      </c>
      <c r="AI104" s="105">
        <v>204</v>
      </c>
      <c r="AJ104" s="105">
        <v>908</v>
      </c>
      <c r="AK104" s="105">
        <v>8</v>
      </c>
      <c r="AL104" s="105">
        <v>0</v>
      </c>
      <c r="AM104" s="105">
        <v>1</v>
      </c>
      <c r="AN104" s="105">
        <v>0</v>
      </c>
      <c r="AO104" s="105">
        <v>0</v>
      </c>
      <c r="AP104" s="105">
        <v>0</v>
      </c>
      <c r="AQ104" s="105">
        <v>0</v>
      </c>
      <c r="AR104" s="105">
        <v>193</v>
      </c>
      <c r="AS104" s="105">
        <v>114</v>
      </c>
    </row>
    <row r="105" spans="1:45" s="41" customFormat="1" ht="84.75" customHeight="1">
      <c r="A105" s="55" t="s">
        <v>290</v>
      </c>
      <c r="B105" s="56" t="s">
        <v>289</v>
      </c>
      <c r="C105" s="45">
        <v>95</v>
      </c>
      <c r="D105" s="105">
        <v>145</v>
      </c>
      <c r="E105" s="106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6">
        <v>0</v>
      </c>
      <c r="U105" s="105">
        <v>0</v>
      </c>
      <c r="V105" s="105">
        <v>0</v>
      </c>
      <c r="W105" s="105">
        <v>16</v>
      </c>
      <c r="X105" s="105">
        <v>10</v>
      </c>
      <c r="Y105" s="105">
        <v>0</v>
      </c>
      <c r="Z105" s="105">
        <v>95</v>
      </c>
      <c r="AA105" s="105">
        <v>1</v>
      </c>
      <c r="AB105" s="105">
        <v>0</v>
      </c>
      <c r="AC105" s="105">
        <v>23</v>
      </c>
      <c r="AD105" s="105">
        <v>0</v>
      </c>
      <c r="AE105" s="105">
        <v>0</v>
      </c>
      <c r="AF105" s="105">
        <v>0</v>
      </c>
      <c r="AG105" s="105">
        <v>0</v>
      </c>
      <c r="AH105" s="105">
        <v>84</v>
      </c>
      <c r="AI105" s="105">
        <v>197</v>
      </c>
      <c r="AJ105" s="105">
        <v>638</v>
      </c>
      <c r="AK105" s="105">
        <v>1</v>
      </c>
      <c r="AL105" s="105">
        <v>0</v>
      </c>
      <c r="AM105" s="105">
        <v>0</v>
      </c>
      <c r="AN105" s="105">
        <v>0</v>
      </c>
      <c r="AO105" s="105">
        <v>0</v>
      </c>
      <c r="AP105" s="105">
        <v>0</v>
      </c>
      <c r="AQ105" s="105">
        <v>0</v>
      </c>
      <c r="AR105" s="105">
        <v>57</v>
      </c>
      <c r="AS105" s="105">
        <v>18</v>
      </c>
    </row>
    <row r="106" spans="1:45" s="41" customFormat="1" ht="30" customHeight="1">
      <c r="A106" s="55" t="s">
        <v>70</v>
      </c>
      <c r="B106" s="56"/>
      <c r="C106" s="45">
        <v>96</v>
      </c>
      <c r="D106" s="105">
        <v>4171</v>
      </c>
      <c r="E106" s="106">
        <v>0</v>
      </c>
      <c r="F106" s="105">
        <v>0</v>
      </c>
      <c r="G106" s="105">
        <v>1133</v>
      </c>
      <c r="H106" s="105">
        <v>135</v>
      </c>
      <c r="I106" s="105">
        <v>477</v>
      </c>
      <c r="J106" s="105">
        <v>295</v>
      </c>
      <c r="K106" s="105">
        <v>195</v>
      </c>
      <c r="L106" s="105">
        <v>27</v>
      </c>
      <c r="M106" s="105">
        <v>1</v>
      </c>
      <c r="N106" s="105">
        <v>2</v>
      </c>
      <c r="O106" s="105">
        <v>1</v>
      </c>
      <c r="P106" s="105">
        <v>0</v>
      </c>
      <c r="Q106" s="105">
        <v>0</v>
      </c>
      <c r="R106" s="105">
        <v>1420</v>
      </c>
      <c r="S106" s="105">
        <v>0</v>
      </c>
      <c r="T106" s="106">
        <v>0</v>
      </c>
      <c r="U106" s="105">
        <v>48</v>
      </c>
      <c r="V106" s="105">
        <v>0</v>
      </c>
      <c r="W106" s="105">
        <v>129</v>
      </c>
      <c r="X106" s="105">
        <v>282</v>
      </c>
      <c r="Y106" s="105">
        <v>0</v>
      </c>
      <c r="Z106" s="105">
        <v>372</v>
      </c>
      <c r="AA106" s="105">
        <v>10</v>
      </c>
      <c r="AB106" s="105">
        <v>485</v>
      </c>
      <c r="AC106" s="105">
        <v>257</v>
      </c>
      <c r="AD106" s="105">
        <v>8</v>
      </c>
      <c r="AE106" s="105">
        <v>27</v>
      </c>
      <c r="AF106" s="105">
        <v>65</v>
      </c>
      <c r="AG106" s="105">
        <v>5</v>
      </c>
      <c r="AH106" s="105">
        <v>1</v>
      </c>
      <c r="AI106" s="105">
        <v>0</v>
      </c>
      <c r="AJ106" s="105">
        <v>1139</v>
      </c>
      <c r="AK106" s="105">
        <v>52</v>
      </c>
      <c r="AL106" s="105">
        <v>154</v>
      </c>
      <c r="AM106" s="105">
        <v>31</v>
      </c>
      <c r="AN106" s="105">
        <v>0</v>
      </c>
      <c r="AO106" s="105">
        <v>26</v>
      </c>
      <c r="AP106" s="105">
        <v>296</v>
      </c>
      <c r="AQ106" s="105">
        <v>18</v>
      </c>
      <c r="AR106" s="105">
        <v>2722</v>
      </c>
      <c r="AS106" s="105">
        <v>1292</v>
      </c>
    </row>
    <row r="107" spans="1:45" s="41" customFormat="1" ht="30" customHeight="1">
      <c r="A107" s="55" t="s">
        <v>71</v>
      </c>
      <c r="B107" s="56"/>
      <c r="C107" s="45">
        <v>97</v>
      </c>
      <c r="D107" s="105">
        <v>3566</v>
      </c>
      <c r="E107" s="106">
        <v>0</v>
      </c>
      <c r="F107" s="105">
        <v>0</v>
      </c>
      <c r="G107" s="105">
        <v>1622</v>
      </c>
      <c r="H107" s="105">
        <v>76</v>
      </c>
      <c r="I107" s="105">
        <v>292</v>
      </c>
      <c r="J107" s="105">
        <v>511</v>
      </c>
      <c r="K107" s="105">
        <v>597</v>
      </c>
      <c r="L107" s="105">
        <v>130</v>
      </c>
      <c r="M107" s="105">
        <v>11</v>
      </c>
      <c r="N107" s="105">
        <v>5</v>
      </c>
      <c r="O107" s="105">
        <v>0</v>
      </c>
      <c r="P107" s="105">
        <v>0</v>
      </c>
      <c r="Q107" s="105">
        <v>0</v>
      </c>
      <c r="R107" s="105">
        <v>1649</v>
      </c>
      <c r="S107" s="105">
        <v>0</v>
      </c>
      <c r="T107" s="106">
        <v>0</v>
      </c>
      <c r="U107" s="105">
        <v>0</v>
      </c>
      <c r="V107" s="105">
        <v>0</v>
      </c>
      <c r="W107" s="105">
        <v>1</v>
      </c>
      <c r="X107" s="105">
        <v>2</v>
      </c>
      <c r="Y107" s="105">
        <v>0</v>
      </c>
      <c r="Z107" s="105">
        <v>225</v>
      </c>
      <c r="AA107" s="105">
        <v>0</v>
      </c>
      <c r="AB107" s="105">
        <v>54</v>
      </c>
      <c r="AC107" s="105">
        <v>6</v>
      </c>
      <c r="AD107" s="105">
        <v>4</v>
      </c>
      <c r="AE107" s="105">
        <v>3</v>
      </c>
      <c r="AF107" s="105">
        <v>75</v>
      </c>
      <c r="AG107" s="105">
        <v>18</v>
      </c>
      <c r="AH107" s="105">
        <v>10</v>
      </c>
      <c r="AI107" s="105">
        <v>1</v>
      </c>
      <c r="AJ107" s="105">
        <v>14</v>
      </c>
      <c r="AK107" s="105">
        <v>49</v>
      </c>
      <c r="AL107" s="105">
        <v>53</v>
      </c>
      <c r="AM107" s="105">
        <v>183</v>
      </c>
      <c r="AN107" s="105">
        <v>0</v>
      </c>
      <c r="AO107" s="105">
        <v>63</v>
      </c>
      <c r="AP107" s="105">
        <v>330</v>
      </c>
      <c r="AQ107" s="105">
        <v>4</v>
      </c>
      <c r="AR107" s="105">
        <v>2189</v>
      </c>
      <c r="AS107" s="105">
        <v>903</v>
      </c>
    </row>
    <row r="108" spans="1:45" s="41" customFormat="1" ht="30" customHeight="1">
      <c r="A108" s="55" t="s">
        <v>72</v>
      </c>
      <c r="B108" s="56"/>
      <c r="C108" s="45">
        <v>98</v>
      </c>
      <c r="D108" s="105">
        <v>961</v>
      </c>
      <c r="E108" s="106">
        <v>0</v>
      </c>
      <c r="F108" s="105">
        <v>3</v>
      </c>
      <c r="G108" s="105">
        <v>924</v>
      </c>
      <c r="H108" s="105">
        <v>0</v>
      </c>
      <c r="I108" s="105">
        <v>6</v>
      </c>
      <c r="J108" s="105">
        <v>18</v>
      </c>
      <c r="K108" s="105">
        <v>94</v>
      </c>
      <c r="L108" s="105">
        <v>388</v>
      </c>
      <c r="M108" s="105">
        <v>208</v>
      </c>
      <c r="N108" s="105">
        <v>174</v>
      </c>
      <c r="O108" s="105">
        <v>30</v>
      </c>
      <c r="P108" s="105">
        <v>6</v>
      </c>
      <c r="Q108" s="105">
        <v>0</v>
      </c>
      <c r="R108" s="105">
        <v>27</v>
      </c>
      <c r="S108" s="105">
        <v>0</v>
      </c>
      <c r="T108" s="106">
        <v>0</v>
      </c>
      <c r="U108" s="105">
        <v>1</v>
      </c>
      <c r="V108" s="105">
        <v>0</v>
      </c>
      <c r="W108" s="105">
        <v>0</v>
      </c>
      <c r="X108" s="105">
        <v>0</v>
      </c>
      <c r="Y108" s="105">
        <v>0</v>
      </c>
      <c r="Z108" s="105">
        <v>4</v>
      </c>
      <c r="AA108" s="105">
        <v>0</v>
      </c>
      <c r="AB108" s="105">
        <v>1</v>
      </c>
      <c r="AC108" s="105">
        <v>0</v>
      </c>
      <c r="AD108" s="105">
        <v>1</v>
      </c>
      <c r="AE108" s="105">
        <v>0</v>
      </c>
      <c r="AF108" s="105">
        <v>5</v>
      </c>
      <c r="AG108" s="105">
        <v>11</v>
      </c>
      <c r="AH108" s="105">
        <v>1</v>
      </c>
      <c r="AI108" s="105">
        <v>0</v>
      </c>
      <c r="AJ108" s="105">
        <v>7</v>
      </c>
      <c r="AK108" s="105">
        <v>36</v>
      </c>
      <c r="AL108" s="105">
        <v>10</v>
      </c>
      <c r="AM108" s="105">
        <v>34</v>
      </c>
      <c r="AN108" s="105">
        <v>0</v>
      </c>
      <c r="AO108" s="105">
        <v>109</v>
      </c>
      <c r="AP108" s="105">
        <v>415</v>
      </c>
      <c r="AQ108" s="105">
        <v>11</v>
      </c>
      <c r="AR108" s="105">
        <v>548</v>
      </c>
      <c r="AS108" s="105">
        <v>248</v>
      </c>
    </row>
    <row r="109" spans="1:45" s="41" customFormat="1" ht="30" customHeight="1">
      <c r="A109" s="55" t="s">
        <v>73</v>
      </c>
      <c r="B109" s="62"/>
      <c r="C109" s="45">
        <v>99</v>
      </c>
      <c r="D109" s="105">
        <v>288</v>
      </c>
      <c r="E109" s="106">
        <v>0</v>
      </c>
      <c r="F109" s="105">
        <v>0</v>
      </c>
      <c r="G109" s="105">
        <v>62</v>
      </c>
      <c r="H109" s="105">
        <v>3</v>
      </c>
      <c r="I109" s="105">
        <v>19</v>
      </c>
      <c r="J109" s="105">
        <v>19</v>
      </c>
      <c r="K109" s="105">
        <v>19</v>
      </c>
      <c r="L109" s="105">
        <v>2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92</v>
      </c>
      <c r="S109" s="105">
        <v>0</v>
      </c>
      <c r="T109" s="106">
        <v>0</v>
      </c>
      <c r="U109" s="105">
        <v>67</v>
      </c>
      <c r="V109" s="105">
        <v>0</v>
      </c>
      <c r="W109" s="105">
        <v>14</v>
      </c>
      <c r="X109" s="105">
        <v>7</v>
      </c>
      <c r="Y109" s="105">
        <v>0</v>
      </c>
      <c r="Z109" s="105">
        <v>11</v>
      </c>
      <c r="AA109" s="105">
        <v>3</v>
      </c>
      <c r="AB109" s="105">
        <v>11</v>
      </c>
      <c r="AC109" s="105">
        <v>20</v>
      </c>
      <c r="AD109" s="105">
        <v>0</v>
      </c>
      <c r="AE109" s="105">
        <v>1</v>
      </c>
      <c r="AF109" s="105">
        <v>3</v>
      </c>
      <c r="AG109" s="105">
        <v>0</v>
      </c>
      <c r="AH109" s="105">
        <v>1</v>
      </c>
      <c r="AI109" s="105">
        <v>0</v>
      </c>
      <c r="AJ109" s="105">
        <v>246</v>
      </c>
      <c r="AK109" s="105">
        <v>1</v>
      </c>
      <c r="AL109" s="105">
        <v>156</v>
      </c>
      <c r="AM109" s="105">
        <v>0</v>
      </c>
      <c r="AN109" s="105">
        <v>0</v>
      </c>
      <c r="AO109" s="105">
        <v>0</v>
      </c>
      <c r="AP109" s="106">
        <v>0</v>
      </c>
      <c r="AQ109" s="105">
        <v>1</v>
      </c>
      <c r="AR109" s="105">
        <v>162</v>
      </c>
      <c r="AS109" s="105">
        <v>18</v>
      </c>
    </row>
    <row r="110" spans="1:45" s="41" customFormat="1" ht="72" customHeight="1">
      <c r="A110" s="55" t="s">
        <v>74</v>
      </c>
      <c r="B110" s="63" t="s">
        <v>305</v>
      </c>
      <c r="C110" s="45">
        <v>100</v>
      </c>
      <c r="D110" s="105">
        <v>14</v>
      </c>
      <c r="E110" s="106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4</v>
      </c>
      <c r="S110" s="105">
        <v>0</v>
      </c>
      <c r="T110" s="106">
        <v>0</v>
      </c>
      <c r="U110" s="105">
        <v>2</v>
      </c>
      <c r="V110" s="105">
        <v>0</v>
      </c>
      <c r="W110" s="105">
        <v>1</v>
      </c>
      <c r="X110" s="105">
        <v>0</v>
      </c>
      <c r="Y110" s="105">
        <v>0</v>
      </c>
      <c r="Z110" s="105">
        <v>5</v>
      </c>
      <c r="AA110" s="105">
        <v>0</v>
      </c>
      <c r="AB110" s="105">
        <v>2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13</v>
      </c>
      <c r="AK110" s="105">
        <v>0</v>
      </c>
      <c r="AL110" s="105">
        <v>1</v>
      </c>
      <c r="AM110" s="105">
        <v>0</v>
      </c>
      <c r="AN110" s="105">
        <v>0</v>
      </c>
      <c r="AO110" s="105">
        <v>0</v>
      </c>
      <c r="AP110" s="105">
        <v>0</v>
      </c>
      <c r="AQ110" s="105">
        <v>0</v>
      </c>
      <c r="AR110" s="105">
        <v>8</v>
      </c>
      <c r="AS110" s="105">
        <v>0</v>
      </c>
    </row>
    <row r="111" spans="1:45" s="41" customFormat="1" ht="30" customHeight="1">
      <c r="A111" s="55" t="s">
        <v>75</v>
      </c>
      <c r="B111" s="62"/>
      <c r="C111" s="45">
        <v>101</v>
      </c>
      <c r="D111" s="105">
        <v>1950</v>
      </c>
      <c r="E111" s="106">
        <v>0</v>
      </c>
      <c r="F111" s="105">
        <v>0</v>
      </c>
      <c r="G111" s="105">
        <v>286</v>
      </c>
      <c r="H111" s="105">
        <v>35</v>
      </c>
      <c r="I111" s="105">
        <v>67</v>
      </c>
      <c r="J111" s="105">
        <v>47</v>
      </c>
      <c r="K111" s="105">
        <v>59</v>
      </c>
      <c r="L111" s="105">
        <v>66</v>
      </c>
      <c r="M111" s="105">
        <v>10</v>
      </c>
      <c r="N111" s="105">
        <v>1</v>
      </c>
      <c r="O111" s="105">
        <v>1</v>
      </c>
      <c r="P111" s="105">
        <v>0</v>
      </c>
      <c r="Q111" s="105">
        <v>0</v>
      </c>
      <c r="R111" s="105">
        <v>488</v>
      </c>
      <c r="S111" s="105">
        <v>0</v>
      </c>
      <c r="T111" s="106">
        <v>0</v>
      </c>
      <c r="U111" s="105">
        <v>56</v>
      </c>
      <c r="V111" s="105">
        <v>0</v>
      </c>
      <c r="W111" s="105">
        <v>201</v>
      </c>
      <c r="X111" s="105">
        <v>161</v>
      </c>
      <c r="Y111" s="105">
        <v>0</v>
      </c>
      <c r="Z111" s="105">
        <v>491</v>
      </c>
      <c r="AA111" s="105">
        <v>33</v>
      </c>
      <c r="AB111" s="105">
        <v>65</v>
      </c>
      <c r="AC111" s="105">
        <v>160</v>
      </c>
      <c r="AD111" s="105">
        <v>1</v>
      </c>
      <c r="AE111" s="105">
        <v>8</v>
      </c>
      <c r="AF111" s="105">
        <v>28</v>
      </c>
      <c r="AG111" s="105">
        <v>5</v>
      </c>
      <c r="AH111" s="105">
        <v>29</v>
      </c>
      <c r="AI111" s="105">
        <v>50</v>
      </c>
      <c r="AJ111" s="105">
        <v>829</v>
      </c>
      <c r="AK111" s="105">
        <v>33</v>
      </c>
      <c r="AL111" s="105">
        <v>27</v>
      </c>
      <c r="AM111" s="105">
        <v>21</v>
      </c>
      <c r="AN111" s="105">
        <v>0</v>
      </c>
      <c r="AO111" s="105">
        <v>17</v>
      </c>
      <c r="AP111" s="105">
        <v>245</v>
      </c>
      <c r="AQ111" s="105">
        <v>1</v>
      </c>
      <c r="AR111" s="105">
        <v>1060</v>
      </c>
      <c r="AS111" s="105">
        <v>338</v>
      </c>
    </row>
    <row r="112" spans="1:45" s="41" customFormat="1" ht="60" customHeight="1">
      <c r="A112" s="55" t="s">
        <v>291</v>
      </c>
      <c r="B112" s="56"/>
      <c r="C112" s="45">
        <v>102</v>
      </c>
      <c r="D112" s="105">
        <v>616</v>
      </c>
      <c r="E112" s="106">
        <v>0</v>
      </c>
      <c r="F112" s="105">
        <v>0</v>
      </c>
      <c r="G112" s="105">
        <v>80</v>
      </c>
      <c r="H112" s="105">
        <v>3</v>
      </c>
      <c r="I112" s="105">
        <v>15</v>
      </c>
      <c r="J112" s="105">
        <v>18</v>
      </c>
      <c r="K112" s="105">
        <v>34</v>
      </c>
      <c r="L112" s="105">
        <v>8</v>
      </c>
      <c r="M112" s="105">
        <v>2</v>
      </c>
      <c r="N112" s="105">
        <v>0</v>
      </c>
      <c r="O112" s="105">
        <v>0</v>
      </c>
      <c r="P112" s="105">
        <v>0</v>
      </c>
      <c r="Q112" s="105">
        <v>0</v>
      </c>
      <c r="R112" s="105">
        <v>209</v>
      </c>
      <c r="S112" s="105">
        <v>0</v>
      </c>
      <c r="T112" s="106">
        <v>0</v>
      </c>
      <c r="U112" s="105">
        <v>13</v>
      </c>
      <c r="V112" s="105">
        <v>0</v>
      </c>
      <c r="W112" s="105">
        <v>6</v>
      </c>
      <c r="X112" s="105">
        <v>152</v>
      </c>
      <c r="Y112" s="105">
        <v>0</v>
      </c>
      <c r="Z112" s="105">
        <v>99</v>
      </c>
      <c r="AA112" s="105">
        <v>2</v>
      </c>
      <c r="AB112" s="105">
        <v>13</v>
      </c>
      <c r="AC112" s="105">
        <v>14</v>
      </c>
      <c r="AD112" s="105">
        <v>4</v>
      </c>
      <c r="AE112" s="105">
        <v>24</v>
      </c>
      <c r="AF112" s="105">
        <v>7</v>
      </c>
      <c r="AG112" s="105">
        <v>1</v>
      </c>
      <c r="AH112" s="105">
        <v>2</v>
      </c>
      <c r="AI112" s="105">
        <v>3</v>
      </c>
      <c r="AJ112" s="105">
        <v>433</v>
      </c>
      <c r="AK112" s="105">
        <v>7</v>
      </c>
      <c r="AL112" s="105">
        <v>3</v>
      </c>
      <c r="AM112" s="105">
        <v>1</v>
      </c>
      <c r="AN112" s="105">
        <v>0</v>
      </c>
      <c r="AO112" s="105">
        <v>1</v>
      </c>
      <c r="AP112" s="105">
        <v>96</v>
      </c>
      <c r="AQ112" s="105">
        <v>2</v>
      </c>
      <c r="AR112" s="105">
        <v>357</v>
      </c>
      <c r="AS112" s="105">
        <v>46</v>
      </c>
    </row>
    <row r="113" spans="1:45" s="41" customFormat="1" ht="45">
      <c r="A113" s="55" t="s">
        <v>76</v>
      </c>
      <c r="B113" s="56"/>
      <c r="C113" s="45">
        <v>103</v>
      </c>
      <c r="D113" s="105">
        <v>4591</v>
      </c>
      <c r="E113" s="106">
        <v>0</v>
      </c>
      <c r="F113" s="105">
        <v>3</v>
      </c>
      <c r="G113" s="105">
        <v>2591</v>
      </c>
      <c r="H113" s="105">
        <v>380</v>
      </c>
      <c r="I113" s="105">
        <v>655</v>
      </c>
      <c r="J113" s="105">
        <v>580</v>
      </c>
      <c r="K113" s="105">
        <v>609</v>
      </c>
      <c r="L113" s="105">
        <v>186</v>
      </c>
      <c r="M113" s="105">
        <v>93</v>
      </c>
      <c r="N113" s="105">
        <v>72</v>
      </c>
      <c r="O113" s="105">
        <v>13</v>
      </c>
      <c r="P113" s="105">
        <v>3</v>
      </c>
      <c r="Q113" s="105">
        <v>0</v>
      </c>
      <c r="R113" s="105">
        <v>1027</v>
      </c>
      <c r="S113" s="105">
        <v>0</v>
      </c>
      <c r="T113" s="106">
        <v>0</v>
      </c>
      <c r="U113" s="105">
        <v>64</v>
      </c>
      <c r="V113" s="105">
        <v>0</v>
      </c>
      <c r="W113" s="105">
        <v>342</v>
      </c>
      <c r="X113" s="105">
        <v>160</v>
      </c>
      <c r="Y113" s="105">
        <v>0</v>
      </c>
      <c r="Z113" s="105">
        <v>82</v>
      </c>
      <c r="AA113" s="105">
        <v>15</v>
      </c>
      <c r="AB113" s="105">
        <v>201</v>
      </c>
      <c r="AC113" s="105">
        <v>94</v>
      </c>
      <c r="AD113" s="105">
        <v>3</v>
      </c>
      <c r="AE113" s="105">
        <v>9</v>
      </c>
      <c r="AF113" s="105">
        <v>65</v>
      </c>
      <c r="AG113" s="105">
        <v>3</v>
      </c>
      <c r="AH113" s="105">
        <v>3</v>
      </c>
      <c r="AI113" s="105">
        <v>12</v>
      </c>
      <c r="AJ113" s="105">
        <v>123</v>
      </c>
      <c r="AK113" s="105">
        <v>14</v>
      </c>
      <c r="AL113" s="105">
        <v>41</v>
      </c>
      <c r="AM113" s="105">
        <v>34</v>
      </c>
      <c r="AN113" s="105">
        <v>0</v>
      </c>
      <c r="AO113" s="105">
        <v>104</v>
      </c>
      <c r="AP113" s="105">
        <v>447</v>
      </c>
      <c r="AQ113" s="105">
        <v>9</v>
      </c>
      <c r="AR113" s="105">
        <v>2771</v>
      </c>
      <c r="AS113" s="105">
        <v>2219</v>
      </c>
    </row>
    <row r="114" spans="1:45" s="41" customFormat="1" ht="49.5" customHeight="1">
      <c r="A114" s="55" t="s">
        <v>395</v>
      </c>
      <c r="B114" s="56" t="s">
        <v>175</v>
      </c>
      <c r="C114" s="45">
        <v>104</v>
      </c>
      <c r="D114" s="105">
        <v>118</v>
      </c>
      <c r="E114" s="106">
        <v>0</v>
      </c>
      <c r="F114" s="105">
        <v>3</v>
      </c>
      <c r="G114" s="105">
        <v>115</v>
      </c>
      <c r="H114" s="105">
        <v>0</v>
      </c>
      <c r="I114" s="105">
        <v>1</v>
      </c>
      <c r="J114" s="105">
        <v>0</v>
      </c>
      <c r="K114" s="105">
        <v>6</v>
      </c>
      <c r="L114" s="105">
        <v>31</v>
      </c>
      <c r="M114" s="105">
        <v>17</v>
      </c>
      <c r="N114" s="105">
        <v>33</v>
      </c>
      <c r="O114" s="105">
        <v>21</v>
      </c>
      <c r="P114" s="105">
        <v>6</v>
      </c>
      <c r="Q114" s="105">
        <v>0</v>
      </c>
      <c r="R114" s="105">
        <v>0</v>
      </c>
      <c r="S114" s="105">
        <v>0</v>
      </c>
      <c r="T114" s="106">
        <v>0</v>
      </c>
      <c r="U114" s="105">
        <v>0</v>
      </c>
      <c r="V114" s="105">
        <v>0</v>
      </c>
      <c r="W114" s="105">
        <v>0</v>
      </c>
      <c r="X114" s="105">
        <v>0</v>
      </c>
      <c r="Y114" s="105">
        <v>0</v>
      </c>
      <c r="Z114" s="105">
        <v>0</v>
      </c>
      <c r="AA114" s="105">
        <v>0</v>
      </c>
      <c r="AB114" s="105">
        <v>0</v>
      </c>
      <c r="AC114" s="105">
        <v>0</v>
      </c>
      <c r="AD114" s="105">
        <v>0</v>
      </c>
      <c r="AE114" s="105">
        <v>0</v>
      </c>
      <c r="AF114" s="105">
        <v>1</v>
      </c>
      <c r="AG114" s="105">
        <v>4</v>
      </c>
      <c r="AH114" s="105">
        <v>0</v>
      </c>
      <c r="AI114" s="105">
        <v>0</v>
      </c>
      <c r="AJ114" s="105">
        <v>3</v>
      </c>
      <c r="AK114" s="105">
        <v>3</v>
      </c>
      <c r="AL114" s="105">
        <v>1</v>
      </c>
      <c r="AM114" s="105">
        <v>4</v>
      </c>
      <c r="AN114" s="105">
        <v>0</v>
      </c>
      <c r="AO114" s="105">
        <v>44</v>
      </c>
      <c r="AP114" s="105">
        <v>65</v>
      </c>
      <c r="AQ114" s="105">
        <v>8</v>
      </c>
      <c r="AR114" s="105">
        <v>61</v>
      </c>
      <c r="AS114" s="105">
        <v>20</v>
      </c>
    </row>
    <row r="115" spans="1:45" s="41" customFormat="1" ht="215.25" customHeight="1">
      <c r="A115" s="55" t="s">
        <v>396</v>
      </c>
      <c r="B115" s="56" t="s">
        <v>289</v>
      </c>
      <c r="C115" s="45">
        <v>105</v>
      </c>
      <c r="D115" s="105">
        <v>145</v>
      </c>
      <c r="E115" s="106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6">
        <v>0</v>
      </c>
      <c r="U115" s="105">
        <v>0</v>
      </c>
      <c r="V115" s="105">
        <v>0</v>
      </c>
      <c r="W115" s="105">
        <v>16</v>
      </c>
      <c r="X115" s="105">
        <v>10</v>
      </c>
      <c r="Y115" s="105">
        <v>0</v>
      </c>
      <c r="Z115" s="105">
        <v>95</v>
      </c>
      <c r="AA115" s="105">
        <v>1</v>
      </c>
      <c r="AB115" s="105">
        <v>0</v>
      </c>
      <c r="AC115" s="105">
        <v>23</v>
      </c>
      <c r="AD115" s="105">
        <v>0</v>
      </c>
      <c r="AE115" s="105">
        <v>0</v>
      </c>
      <c r="AF115" s="105">
        <v>0</v>
      </c>
      <c r="AG115" s="105">
        <v>0</v>
      </c>
      <c r="AH115" s="105">
        <v>84</v>
      </c>
      <c r="AI115" s="105">
        <v>197</v>
      </c>
      <c r="AJ115" s="105">
        <v>638</v>
      </c>
      <c r="AK115" s="105">
        <v>1</v>
      </c>
      <c r="AL115" s="105">
        <v>0</v>
      </c>
      <c r="AM115" s="105">
        <v>0</v>
      </c>
      <c r="AN115" s="105">
        <v>0</v>
      </c>
      <c r="AO115" s="105">
        <v>0</v>
      </c>
      <c r="AP115" s="105">
        <v>0</v>
      </c>
      <c r="AQ115" s="105">
        <v>0</v>
      </c>
      <c r="AR115" s="105">
        <v>57</v>
      </c>
      <c r="AS115" s="105">
        <v>18</v>
      </c>
    </row>
    <row r="116" spans="1:45" s="41" customFormat="1" ht="136.5" customHeight="1">
      <c r="A116" s="55" t="s">
        <v>397</v>
      </c>
      <c r="B116" s="56" t="s">
        <v>176</v>
      </c>
      <c r="C116" s="45">
        <v>106</v>
      </c>
      <c r="D116" s="105">
        <v>11102</v>
      </c>
      <c r="E116" s="106">
        <v>0</v>
      </c>
      <c r="F116" s="105">
        <v>0</v>
      </c>
      <c r="G116" s="105">
        <v>2225</v>
      </c>
      <c r="H116" s="105">
        <v>423</v>
      </c>
      <c r="I116" s="105">
        <v>705</v>
      </c>
      <c r="J116" s="105">
        <v>590</v>
      </c>
      <c r="K116" s="105">
        <v>453</v>
      </c>
      <c r="L116" s="105">
        <v>50</v>
      </c>
      <c r="M116" s="105">
        <v>2</v>
      </c>
      <c r="N116" s="105">
        <v>1</v>
      </c>
      <c r="O116" s="105">
        <v>1</v>
      </c>
      <c r="P116" s="105">
        <v>0</v>
      </c>
      <c r="Q116" s="105">
        <v>0</v>
      </c>
      <c r="R116" s="105">
        <v>3011</v>
      </c>
      <c r="S116" s="105">
        <v>0</v>
      </c>
      <c r="T116" s="106">
        <v>0</v>
      </c>
      <c r="U116" s="105">
        <v>312</v>
      </c>
      <c r="V116" s="105">
        <v>0</v>
      </c>
      <c r="W116" s="105">
        <v>1084</v>
      </c>
      <c r="X116" s="105">
        <v>1237</v>
      </c>
      <c r="Y116" s="105">
        <v>0</v>
      </c>
      <c r="Z116" s="105">
        <v>1654</v>
      </c>
      <c r="AA116" s="105">
        <v>104</v>
      </c>
      <c r="AB116" s="105">
        <v>558</v>
      </c>
      <c r="AC116" s="105">
        <v>893</v>
      </c>
      <c r="AD116" s="105">
        <v>6</v>
      </c>
      <c r="AE116" s="105">
        <v>18</v>
      </c>
      <c r="AF116" s="105">
        <v>194</v>
      </c>
      <c r="AG116" s="105">
        <v>27</v>
      </c>
      <c r="AH116" s="106">
        <v>0</v>
      </c>
      <c r="AI116" s="105">
        <v>6</v>
      </c>
      <c r="AJ116" s="105">
        <v>2087</v>
      </c>
      <c r="AK116" s="105">
        <v>0</v>
      </c>
      <c r="AL116" s="105">
        <v>305</v>
      </c>
      <c r="AM116" s="105">
        <v>124</v>
      </c>
      <c r="AN116" s="105">
        <v>0</v>
      </c>
      <c r="AO116" s="105">
        <v>52</v>
      </c>
      <c r="AP116" s="105">
        <v>953</v>
      </c>
      <c r="AQ116" s="105">
        <v>21</v>
      </c>
      <c r="AR116" s="105">
        <v>6696</v>
      </c>
      <c r="AS116" s="105">
        <v>2930</v>
      </c>
    </row>
    <row r="117" spans="1:45" s="41" customFormat="1" ht="139.5" customHeight="1">
      <c r="A117" s="55" t="s">
        <v>398</v>
      </c>
      <c r="B117" s="56" t="s">
        <v>177</v>
      </c>
      <c r="C117" s="45">
        <v>107</v>
      </c>
      <c r="D117" s="105">
        <v>87</v>
      </c>
      <c r="E117" s="106">
        <v>0</v>
      </c>
      <c r="F117" s="105">
        <v>0</v>
      </c>
      <c r="G117" s="105">
        <v>53</v>
      </c>
      <c r="H117" s="105">
        <v>0</v>
      </c>
      <c r="I117" s="105">
        <v>3</v>
      </c>
      <c r="J117" s="105">
        <v>11</v>
      </c>
      <c r="K117" s="105">
        <v>17</v>
      </c>
      <c r="L117" s="105">
        <v>16</v>
      </c>
      <c r="M117" s="105">
        <v>3</v>
      </c>
      <c r="N117" s="105">
        <v>3</v>
      </c>
      <c r="O117" s="105">
        <v>0</v>
      </c>
      <c r="P117" s="105">
        <v>0</v>
      </c>
      <c r="Q117" s="105">
        <v>0</v>
      </c>
      <c r="R117" s="105">
        <v>17</v>
      </c>
      <c r="S117" s="105">
        <v>0</v>
      </c>
      <c r="T117" s="106">
        <v>0</v>
      </c>
      <c r="U117" s="105">
        <v>1</v>
      </c>
      <c r="V117" s="105">
        <v>0</v>
      </c>
      <c r="W117" s="105">
        <v>2</v>
      </c>
      <c r="X117" s="105">
        <v>1</v>
      </c>
      <c r="Y117" s="105">
        <v>0</v>
      </c>
      <c r="Z117" s="105">
        <v>3</v>
      </c>
      <c r="AA117" s="105">
        <v>1</v>
      </c>
      <c r="AB117" s="105">
        <v>4</v>
      </c>
      <c r="AC117" s="105">
        <v>5</v>
      </c>
      <c r="AD117" s="105">
        <v>0</v>
      </c>
      <c r="AE117" s="105">
        <v>0</v>
      </c>
      <c r="AF117" s="105">
        <v>0</v>
      </c>
      <c r="AG117" s="105">
        <v>1</v>
      </c>
      <c r="AH117" s="106">
        <v>0</v>
      </c>
      <c r="AI117" s="105">
        <v>0</v>
      </c>
      <c r="AJ117" s="105">
        <v>10</v>
      </c>
      <c r="AK117" s="105">
        <v>0</v>
      </c>
      <c r="AL117" s="105">
        <v>3</v>
      </c>
      <c r="AM117" s="105">
        <v>14</v>
      </c>
      <c r="AN117" s="105">
        <v>0</v>
      </c>
      <c r="AO117" s="105">
        <v>11</v>
      </c>
      <c r="AP117" s="105">
        <v>18</v>
      </c>
      <c r="AQ117" s="105">
        <v>3</v>
      </c>
      <c r="AR117" s="105">
        <v>49</v>
      </c>
      <c r="AS117" s="105">
        <v>9</v>
      </c>
    </row>
    <row r="118" spans="1:45" s="42" customFormat="1" ht="49.5" customHeight="1">
      <c r="A118" s="55" t="s">
        <v>399</v>
      </c>
      <c r="B118" s="56" t="s">
        <v>178</v>
      </c>
      <c r="C118" s="45">
        <v>108</v>
      </c>
      <c r="D118" s="105">
        <v>35</v>
      </c>
      <c r="E118" s="106">
        <v>0</v>
      </c>
      <c r="F118" s="105">
        <v>0</v>
      </c>
      <c r="G118" s="105">
        <v>19</v>
      </c>
      <c r="H118" s="105">
        <v>0</v>
      </c>
      <c r="I118" s="105">
        <v>3</v>
      </c>
      <c r="J118" s="105">
        <v>3</v>
      </c>
      <c r="K118" s="105">
        <v>9</v>
      </c>
      <c r="L118" s="105">
        <v>3</v>
      </c>
      <c r="M118" s="105">
        <v>1</v>
      </c>
      <c r="N118" s="105">
        <v>0</v>
      </c>
      <c r="O118" s="105">
        <v>0</v>
      </c>
      <c r="P118" s="105">
        <v>0</v>
      </c>
      <c r="Q118" s="105">
        <v>0</v>
      </c>
      <c r="R118" s="105">
        <v>1</v>
      </c>
      <c r="S118" s="105">
        <v>0</v>
      </c>
      <c r="T118" s="106">
        <v>0</v>
      </c>
      <c r="U118" s="105">
        <v>0</v>
      </c>
      <c r="V118" s="105">
        <v>0</v>
      </c>
      <c r="W118" s="105">
        <v>0</v>
      </c>
      <c r="X118" s="105">
        <v>1</v>
      </c>
      <c r="Y118" s="105">
        <v>0</v>
      </c>
      <c r="Z118" s="105">
        <v>13</v>
      </c>
      <c r="AA118" s="105">
        <v>0</v>
      </c>
      <c r="AB118" s="105">
        <v>0</v>
      </c>
      <c r="AC118" s="105">
        <v>1</v>
      </c>
      <c r="AD118" s="105">
        <v>0</v>
      </c>
      <c r="AE118" s="105">
        <v>0</v>
      </c>
      <c r="AF118" s="105">
        <v>0</v>
      </c>
      <c r="AG118" s="105">
        <v>0</v>
      </c>
      <c r="AH118" s="105">
        <v>0</v>
      </c>
      <c r="AI118" s="105">
        <v>0</v>
      </c>
      <c r="AJ118" s="105">
        <v>1</v>
      </c>
      <c r="AK118" s="105">
        <v>0</v>
      </c>
      <c r="AL118" s="105">
        <v>1</v>
      </c>
      <c r="AM118" s="105">
        <v>0</v>
      </c>
      <c r="AN118" s="105">
        <v>0</v>
      </c>
      <c r="AO118" s="105">
        <v>0</v>
      </c>
      <c r="AP118" s="105">
        <v>8</v>
      </c>
      <c r="AQ118" s="105">
        <v>0</v>
      </c>
      <c r="AR118" s="105">
        <v>26</v>
      </c>
      <c r="AS118" s="105">
        <v>5</v>
      </c>
    </row>
    <row r="119" spans="1:45" s="42" customFormat="1" ht="49.5" customHeight="1">
      <c r="A119" s="55" t="s">
        <v>0</v>
      </c>
      <c r="B119" s="56"/>
      <c r="C119" s="45">
        <v>109</v>
      </c>
      <c r="D119" s="105">
        <v>174</v>
      </c>
      <c r="E119" s="106">
        <v>0</v>
      </c>
      <c r="F119" s="105">
        <v>0</v>
      </c>
      <c r="G119" s="105">
        <v>12</v>
      </c>
      <c r="H119" s="105">
        <v>0</v>
      </c>
      <c r="I119" s="105">
        <v>3</v>
      </c>
      <c r="J119" s="105">
        <v>0</v>
      </c>
      <c r="K119" s="105">
        <v>6</v>
      </c>
      <c r="L119" s="105">
        <v>3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71</v>
      </c>
      <c r="S119" s="106">
        <v>0</v>
      </c>
      <c r="T119" s="106">
        <v>0</v>
      </c>
      <c r="U119" s="105">
        <v>0</v>
      </c>
      <c r="V119" s="106">
        <v>0</v>
      </c>
      <c r="W119" s="105">
        <v>1</v>
      </c>
      <c r="X119" s="105">
        <v>1</v>
      </c>
      <c r="Y119" s="105">
        <v>0</v>
      </c>
      <c r="Z119" s="105">
        <v>35</v>
      </c>
      <c r="AA119" s="105">
        <v>0</v>
      </c>
      <c r="AB119" s="105">
        <v>31</v>
      </c>
      <c r="AC119" s="105">
        <v>22</v>
      </c>
      <c r="AD119" s="105">
        <v>0</v>
      </c>
      <c r="AE119" s="105">
        <v>1</v>
      </c>
      <c r="AF119" s="105">
        <v>0</v>
      </c>
      <c r="AG119" s="105">
        <v>1</v>
      </c>
      <c r="AH119" s="105">
        <v>4</v>
      </c>
      <c r="AI119" s="105">
        <v>7</v>
      </c>
      <c r="AJ119" s="105">
        <v>35</v>
      </c>
      <c r="AK119" s="105">
        <v>0</v>
      </c>
      <c r="AL119" s="105">
        <v>30</v>
      </c>
      <c r="AM119" s="105">
        <v>14</v>
      </c>
      <c r="AN119" s="105">
        <v>0</v>
      </c>
      <c r="AO119" s="105">
        <v>0</v>
      </c>
      <c r="AP119" s="105">
        <v>11</v>
      </c>
      <c r="AQ119" s="105">
        <v>0</v>
      </c>
      <c r="AR119" s="105">
        <v>107</v>
      </c>
      <c r="AS119" s="105">
        <v>1</v>
      </c>
    </row>
    <row r="120" spans="1:45" s="42" customFormat="1" ht="115.5" customHeight="1">
      <c r="A120" s="55" t="s">
        <v>338</v>
      </c>
      <c r="B120" s="56"/>
      <c r="C120" s="45">
        <v>110</v>
      </c>
      <c r="D120" s="105">
        <v>204</v>
      </c>
      <c r="E120" s="106">
        <v>0</v>
      </c>
      <c r="F120" s="105">
        <v>0</v>
      </c>
      <c r="G120" s="105">
        <v>54</v>
      </c>
      <c r="H120" s="105">
        <v>2</v>
      </c>
      <c r="I120" s="105">
        <v>6</v>
      </c>
      <c r="J120" s="105">
        <v>7</v>
      </c>
      <c r="K120" s="105">
        <v>16</v>
      </c>
      <c r="L120" s="105">
        <v>15</v>
      </c>
      <c r="M120" s="105">
        <v>2</v>
      </c>
      <c r="N120" s="105">
        <v>5</v>
      </c>
      <c r="O120" s="105">
        <v>1</v>
      </c>
      <c r="P120" s="105">
        <v>0</v>
      </c>
      <c r="Q120" s="105">
        <v>0</v>
      </c>
      <c r="R120" s="105">
        <v>44</v>
      </c>
      <c r="S120" s="106">
        <v>0</v>
      </c>
      <c r="T120" s="106">
        <v>0</v>
      </c>
      <c r="U120" s="105">
        <v>7</v>
      </c>
      <c r="V120" s="106">
        <v>0</v>
      </c>
      <c r="W120" s="105">
        <v>4</v>
      </c>
      <c r="X120" s="105">
        <v>18</v>
      </c>
      <c r="Y120" s="105">
        <v>0</v>
      </c>
      <c r="Z120" s="105">
        <v>42</v>
      </c>
      <c r="AA120" s="105">
        <v>1</v>
      </c>
      <c r="AB120" s="105">
        <v>9</v>
      </c>
      <c r="AC120" s="105">
        <v>24</v>
      </c>
      <c r="AD120" s="105">
        <v>1</v>
      </c>
      <c r="AE120" s="105">
        <v>0</v>
      </c>
      <c r="AF120" s="105">
        <v>0</v>
      </c>
      <c r="AG120" s="105">
        <v>2</v>
      </c>
      <c r="AH120" s="105">
        <v>2</v>
      </c>
      <c r="AI120" s="105">
        <v>8</v>
      </c>
      <c r="AJ120" s="105">
        <v>87</v>
      </c>
      <c r="AK120" s="105">
        <v>0</v>
      </c>
      <c r="AL120" s="105">
        <v>11</v>
      </c>
      <c r="AM120" s="105">
        <v>10</v>
      </c>
      <c r="AN120" s="105">
        <v>0</v>
      </c>
      <c r="AO120" s="105">
        <v>3</v>
      </c>
      <c r="AP120" s="105">
        <v>29</v>
      </c>
      <c r="AQ120" s="105">
        <v>1</v>
      </c>
      <c r="AR120" s="105">
        <v>131</v>
      </c>
      <c r="AS120" s="105">
        <v>19</v>
      </c>
    </row>
    <row r="121" spans="1:45" s="42" customFormat="1" ht="48" customHeight="1">
      <c r="A121" s="55" t="s">
        <v>369</v>
      </c>
      <c r="B121" s="56"/>
      <c r="C121" s="45">
        <v>111</v>
      </c>
      <c r="D121" s="105">
        <v>373</v>
      </c>
      <c r="E121" s="106">
        <v>0</v>
      </c>
      <c r="F121" s="105">
        <v>0</v>
      </c>
      <c r="G121" s="105">
        <v>109</v>
      </c>
      <c r="H121" s="105">
        <v>22</v>
      </c>
      <c r="I121" s="105">
        <v>24</v>
      </c>
      <c r="J121" s="105">
        <v>18</v>
      </c>
      <c r="K121" s="105">
        <v>21</v>
      </c>
      <c r="L121" s="105">
        <v>12</v>
      </c>
      <c r="M121" s="105">
        <v>5</v>
      </c>
      <c r="N121" s="105">
        <v>6</v>
      </c>
      <c r="O121" s="105">
        <v>1</v>
      </c>
      <c r="P121" s="105">
        <v>0</v>
      </c>
      <c r="Q121" s="105">
        <v>0</v>
      </c>
      <c r="R121" s="105">
        <v>30</v>
      </c>
      <c r="S121" s="106">
        <v>0</v>
      </c>
      <c r="T121" s="106">
        <v>0</v>
      </c>
      <c r="U121" s="105">
        <v>0</v>
      </c>
      <c r="V121" s="106">
        <v>0</v>
      </c>
      <c r="W121" s="105">
        <v>9</v>
      </c>
      <c r="X121" s="105">
        <v>16</v>
      </c>
      <c r="Y121" s="105">
        <v>0</v>
      </c>
      <c r="Z121" s="105">
        <v>166</v>
      </c>
      <c r="AA121" s="105">
        <v>1</v>
      </c>
      <c r="AB121" s="105">
        <v>10</v>
      </c>
      <c r="AC121" s="105">
        <v>28</v>
      </c>
      <c r="AD121" s="105">
        <v>1</v>
      </c>
      <c r="AE121" s="105">
        <v>3</v>
      </c>
      <c r="AF121" s="105">
        <v>1</v>
      </c>
      <c r="AG121" s="105">
        <v>6</v>
      </c>
      <c r="AH121" s="105">
        <v>1</v>
      </c>
      <c r="AI121" s="105">
        <v>1</v>
      </c>
      <c r="AJ121" s="105">
        <v>65</v>
      </c>
      <c r="AK121" s="105">
        <v>1</v>
      </c>
      <c r="AL121" s="105">
        <v>4</v>
      </c>
      <c r="AM121" s="105">
        <v>4</v>
      </c>
      <c r="AN121" s="105">
        <v>0</v>
      </c>
      <c r="AO121" s="105">
        <v>0</v>
      </c>
      <c r="AP121" s="105">
        <v>81</v>
      </c>
      <c r="AQ121" s="105">
        <v>0</v>
      </c>
      <c r="AR121" s="105">
        <v>174</v>
      </c>
      <c r="AS121" s="105">
        <v>38</v>
      </c>
    </row>
    <row r="122" spans="1:45" s="42" customFormat="1" ht="30" customHeight="1">
      <c r="A122" s="55" t="s">
        <v>370</v>
      </c>
      <c r="B122" s="56"/>
      <c r="C122" s="45">
        <v>112</v>
      </c>
      <c r="D122" s="105">
        <v>200</v>
      </c>
      <c r="E122" s="106">
        <v>0</v>
      </c>
      <c r="F122" s="105">
        <v>0</v>
      </c>
      <c r="G122" s="105">
        <v>74</v>
      </c>
      <c r="H122" s="105">
        <v>17</v>
      </c>
      <c r="I122" s="105">
        <v>17</v>
      </c>
      <c r="J122" s="105">
        <v>11</v>
      </c>
      <c r="K122" s="105">
        <v>12</v>
      </c>
      <c r="L122" s="105">
        <v>8</v>
      </c>
      <c r="M122" s="105">
        <v>4</v>
      </c>
      <c r="N122" s="105">
        <v>4</v>
      </c>
      <c r="O122" s="105">
        <v>1</v>
      </c>
      <c r="P122" s="105">
        <v>0</v>
      </c>
      <c r="Q122" s="105">
        <v>0</v>
      </c>
      <c r="R122" s="105">
        <v>22</v>
      </c>
      <c r="S122" s="106">
        <v>0</v>
      </c>
      <c r="T122" s="106">
        <v>0</v>
      </c>
      <c r="U122" s="105">
        <v>0</v>
      </c>
      <c r="V122" s="106">
        <v>0</v>
      </c>
      <c r="W122" s="105">
        <v>6</v>
      </c>
      <c r="X122" s="105">
        <v>8</v>
      </c>
      <c r="Y122" s="105">
        <v>0</v>
      </c>
      <c r="Z122" s="105">
        <v>72</v>
      </c>
      <c r="AA122" s="105">
        <v>0</v>
      </c>
      <c r="AB122" s="105">
        <v>7</v>
      </c>
      <c r="AC122" s="105">
        <v>10</v>
      </c>
      <c r="AD122" s="105">
        <v>0</v>
      </c>
      <c r="AE122" s="105">
        <v>1</v>
      </c>
      <c r="AF122" s="105">
        <v>1</v>
      </c>
      <c r="AG122" s="105">
        <v>4</v>
      </c>
      <c r="AH122" s="105">
        <v>0</v>
      </c>
      <c r="AI122" s="105">
        <v>1</v>
      </c>
      <c r="AJ122" s="105">
        <v>30</v>
      </c>
      <c r="AK122" s="105">
        <v>0</v>
      </c>
      <c r="AL122" s="105">
        <v>2</v>
      </c>
      <c r="AM122" s="105">
        <v>2</v>
      </c>
      <c r="AN122" s="105">
        <v>0</v>
      </c>
      <c r="AO122" s="105">
        <v>0</v>
      </c>
      <c r="AP122" s="105">
        <v>49</v>
      </c>
      <c r="AQ122" s="105">
        <v>0</v>
      </c>
      <c r="AR122" s="105">
        <v>120</v>
      </c>
      <c r="AS122" s="105">
        <v>20</v>
      </c>
    </row>
    <row r="123" spans="1:45" s="42" customFormat="1" ht="72.75" customHeight="1">
      <c r="A123" s="64" t="s">
        <v>1</v>
      </c>
      <c r="B123" s="60"/>
      <c r="C123" s="45">
        <v>113</v>
      </c>
      <c r="D123" s="105">
        <v>37</v>
      </c>
      <c r="E123" s="106">
        <v>0</v>
      </c>
      <c r="F123" s="105">
        <v>0</v>
      </c>
      <c r="G123" s="105">
        <v>19</v>
      </c>
      <c r="H123" s="105">
        <v>4</v>
      </c>
      <c r="I123" s="105">
        <v>1</v>
      </c>
      <c r="J123" s="105">
        <v>0</v>
      </c>
      <c r="K123" s="105">
        <v>4</v>
      </c>
      <c r="L123" s="105">
        <v>4</v>
      </c>
      <c r="M123" s="105">
        <v>0</v>
      </c>
      <c r="N123" s="105">
        <v>3</v>
      </c>
      <c r="O123" s="105">
        <v>1</v>
      </c>
      <c r="P123" s="105">
        <v>2</v>
      </c>
      <c r="Q123" s="105">
        <v>0</v>
      </c>
      <c r="R123" s="105">
        <v>11</v>
      </c>
      <c r="S123" s="105">
        <v>0</v>
      </c>
      <c r="T123" s="106">
        <v>0</v>
      </c>
      <c r="U123" s="105">
        <v>1</v>
      </c>
      <c r="V123" s="105">
        <v>0</v>
      </c>
      <c r="W123" s="105">
        <v>0</v>
      </c>
      <c r="X123" s="105">
        <v>1</v>
      </c>
      <c r="Y123" s="105">
        <v>0</v>
      </c>
      <c r="Z123" s="105">
        <v>1</v>
      </c>
      <c r="AA123" s="105">
        <v>0</v>
      </c>
      <c r="AB123" s="105">
        <v>1</v>
      </c>
      <c r="AC123" s="105">
        <v>3</v>
      </c>
      <c r="AD123" s="105">
        <v>0</v>
      </c>
      <c r="AE123" s="105">
        <v>0</v>
      </c>
      <c r="AF123" s="105">
        <v>1</v>
      </c>
      <c r="AG123" s="105">
        <v>0</v>
      </c>
      <c r="AH123" s="105">
        <v>0</v>
      </c>
      <c r="AI123" s="106">
        <v>0</v>
      </c>
      <c r="AJ123" s="105">
        <v>2</v>
      </c>
      <c r="AK123" s="105">
        <v>0</v>
      </c>
      <c r="AL123" s="105">
        <v>2</v>
      </c>
      <c r="AM123" s="105">
        <v>2</v>
      </c>
      <c r="AN123" s="105">
        <v>0</v>
      </c>
      <c r="AO123" s="105">
        <v>8</v>
      </c>
      <c r="AP123" s="105">
        <v>4</v>
      </c>
      <c r="AQ123" s="105">
        <v>39</v>
      </c>
      <c r="AR123" s="105">
        <v>27</v>
      </c>
      <c r="AS123" s="105">
        <v>10</v>
      </c>
    </row>
    <row r="124" spans="1:45" ht="22.5">
      <c r="A124" s="64" t="s">
        <v>330</v>
      </c>
      <c r="B124" s="45"/>
      <c r="C124" s="45">
        <v>114</v>
      </c>
      <c r="D124" s="105">
        <v>7</v>
      </c>
      <c r="E124" s="106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5">
        <v>0</v>
      </c>
      <c r="Q124" s="105">
        <v>0</v>
      </c>
      <c r="R124" s="105">
        <v>1</v>
      </c>
      <c r="S124" s="105">
        <v>0</v>
      </c>
      <c r="T124" s="106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3</v>
      </c>
      <c r="AA124" s="105">
        <v>0</v>
      </c>
      <c r="AB124" s="105">
        <v>1</v>
      </c>
      <c r="AC124" s="105">
        <v>2</v>
      </c>
      <c r="AD124" s="105">
        <v>0</v>
      </c>
      <c r="AE124" s="105">
        <v>0</v>
      </c>
      <c r="AF124" s="105">
        <v>0</v>
      </c>
      <c r="AG124" s="105">
        <v>0</v>
      </c>
      <c r="AH124" s="105">
        <v>0</v>
      </c>
      <c r="AI124" s="105">
        <v>0</v>
      </c>
      <c r="AJ124" s="105">
        <v>1</v>
      </c>
      <c r="AK124" s="105">
        <v>0</v>
      </c>
      <c r="AL124" s="105">
        <v>0</v>
      </c>
      <c r="AM124" s="105">
        <v>0</v>
      </c>
      <c r="AN124" s="105">
        <v>0</v>
      </c>
      <c r="AO124" s="105">
        <v>0</v>
      </c>
      <c r="AP124" s="105">
        <v>2</v>
      </c>
      <c r="AQ124" s="105">
        <v>0</v>
      </c>
      <c r="AR124" s="105">
        <v>5</v>
      </c>
      <c r="AS124" s="105">
        <v>1</v>
      </c>
    </row>
    <row r="126" spans="31:43" ht="26.25" customHeight="1">
      <c r="AE126" s="242" t="s">
        <v>298</v>
      </c>
      <c r="AF126" s="242"/>
      <c r="AG126" s="242"/>
      <c r="AH126" s="242"/>
      <c r="AI126" s="71"/>
      <c r="AJ126" s="243" t="s">
        <v>2599</v>
      </c>
      <c r="AK126" s="243"/>
      <c r="AL126" s="243"/>
      <c r="AM126" s="243"/>
      <c r="AN126" s="243"/>
      <c r="AO126" s="243"/>
      <c r="AP126" s="243"/>
      <c r="AQ126" s="243"/>
    </row>
    <row r="127" spans="31:43" ht="34.5" customHeight="1">
      <c r="AE127" s="244"/>
      <c r="AF127" s="244"/>
      <c r="AG127" s="244"/>
      <c r="AH127" s="244"/>
      <c r="AI127" s="72"/>
      <c r="AJ127" s="236" t="s">
        <v>2600</v>
      </c>
      <c r="AK127" s="236"/>
      <c r="AL127" s="236"/>
      <c r="AM127" s="236"/>
      <c r="AN127" s="73"/>
      <c r="AO127" s="73"/>
      <c r="AP127" s="73"/>
      <c r="AQ127" s="74"/>
    </row>
    <row r="128" spans="31:43" ht="20.25">
      <c r="AE128" s="75"/>
      <c r="AF128" s="75"/>
      <c r="AG128" s="76"/>
      <c r="AH128" s="76"/>
      <c r="AI128" s="76"/>
      <c r="AJ128" s="241" t="s">
        <v>299</v>
      </c>
      <c r="AK128" s="241"/>
      <c r="AL128" s="241"/>
      <c r="AM128" s="241"/>
      <c r="AN128" s="241"/>
      <c r="AO128" s="241"/>
      <c r="AP128" s="241"/>
      <c r="AQ128" s="77"/>
    </row>
    <row r="129" spans="31:43" ht="35.25" customHeight="1">
      <c r="AE129" s="246" t="s">
        <v>300</v>
      </c>
      <c r="AF129" s="246"/>
      <c r="AG129" s="246"/>
      <c r="AH129" s="246"/>
      <c r="AI129" s="246"/>
      <c r="AJ129" s="247" t="s">
        <v>2601</v>
      </c>
      <c r="AK129" s="247"/>
      <c r="AL129" s="247"/>
      <c r="AM129" s="247"/>
      <c r="AN129" s="247"/>
      <c r="AO129" s="247"/>
      <c r="AP129" s="247"/>
      <c r="AQ129" s="247"/>
    </row>
    <row r="130" spans="31:43" ht="20.25">
      <c r="AE130" s="246"/>
      <c r="AF130" s="246"/>
      <c r="AG130" s="246"/>
      <c r="AH130" s="246"/>
      <c r="AI130" s="246"/>
      <c r="AJ130" s="248" t="s">
        <v>301</v>
      </c>
      <c r="AK130" s="248"/>
      <c r="AL130" s="248"/>
      <c r="AM130" s="248"/>
      <c r="AN130" s="248"/>
      <c r="AO130" s="248"/>
      <c r="AP130" s="248"/>
      <c r="AQ130" s="78"/>
    </row>
    <row r="131" spans="31:43" ht="22.5" customHeight="1">
      <c r="AE131" s="246"/>
      <c r="AF131" s="246"/>
      <c r="AG131" s="246"/>
      <c r="AH131" s="246"/>
      <c r="AI131" s="246"/>
      <c r="AJ131" s="245" t="s">
        <v>2602</v>
      </c>
      <c r="AK131" s="250"/>
      <c r="AL131" s="250"/>
      <c r="AM131" s="250"/>
      <c r="AN131" s="79"/>
      <c r="AO131" s="79"/>
      <c r="AP131" s="79"/>
      <c r="AQ131" s="80"/>
    </row>
    <row r="132" spans="31:43" ht="20.25">
      <c r="AE132" s="75"/>
      <c r="AF132" s="75"/>
      <c r="AG132" s="75"/>
      <c r="AH132" s="75"/>
      <c r="AI132" s="72"/>
      <c r="AJ132" s="241" t="s">
        <v>299</v>
      </c>
      <c r="AK132" s="241"/>
      <c r="AL132" s="241"/>
      <c r="AM132" s="241"/>
      <c r="AN132" s="241"/>
      <c r="AO132" s="241"/>
      <c r="AP132" s="241"/>
      <c r="AQ132" s="77"/>
    </row>
    <row r="133" spans="31:43" ht="31.5" customHeight="1">
      <c r="AE133" s="81" t="s">
        <v>302</v>
      </c>
      <c r="AF133" s="75"/>
      <c r="AG133" s="249" t="s">
        <v>2603</v>
      </c>
      <c r="AH133" s="249"/>
      <c r="AI133" s="249"/>
      <c r="AJ133" s="72"/>
      <c r="AK133" s="245"/>
      <c r="AL133" s="245"/>
      <c r="AM133" s="245"/>
      <c r="AN133" s="245"/>
      <c r="AO133" s="245"/>
      <c r="AP133" s="75"/>
      <c r="AQ133" s="75"/>
    </row>
    <row r="134" spans="31:43" ht="20.25">
      <c r="AE134" s="81"/>
      <c r="AF134" s="75"/>
      <c r="AG134" s="240" t="s">
        <v>303</v>
      </c>
      <c r="AH134" s="240"/>
      <c r="AI134" s="240"/>
      <c r="AJ134" s="72"/>
      <c r="AK134" s="241" t="s">
        <v>304</v>
      </c>
      <c r="AL134" s="241"/>
      <c r="AM134" s="241"/>
      <c r="AN134" s="241"/>
      <c r="AO134" s="241"/>
      <c r="AP134" s="75"/>
      <c r="AQ134" s="75"/>
    </row>
  </sheetData>
  <sheetProtection/>
  <mergeCells count="47">
    <mergeCell ref="AJ128:AP128"/>
    <mergeCell ref="AK133:AO133"/>
    <mergeCell ref="AE129:AI131"/>
    <mergeCell ref="AJ129:AQ129"/>
    <mergeCell ref="AJ130:AP130"/>
    <mergeCell ref="AJ132:AP132"/>
    <mergeCell ref="AG133:AI133"/>
    <mergeCell ref="AJ131:AM131"/>
    <mergeCell ref="AJ127:AM127"/>
    <mergeCell ref="A6:A9"/>
    <mergeCell ref="B6:B9"/>
    <mergeCell ref="C6:C9"/>
    <mergeCell ref="D6:D9"/>
    <mergeCell ref="AG134:AI134"/>
    <mergeCell ref="AK134:AO134"/>
    <mergeCell ref="AE126:AH126"/>
    <mergeCell ref="AJ126:AQ126"/>
    <mergeCell ref="AE127:AH127"/>
    <mergeCell ref="AQ6:AQ9"/>
    <mergeCell ref="A1:D1"/>
    <mergeCell ref="E1:M1"/>
    <mergeCell ref="AN1:AO1"/>
    <mergeCell ref="A2:D2"/>
    <mergeCell ref="E2:M2"/>
    <mergeCell ref="A3:D3"/>
    <mergeCell ref="E3:M3"/>
    <mergeCell ref="A5:AK5"/>
    <mergeCell ref="E6:AA6"/>
    <mergeCell ref="AH6:AH9"/>
    <mergeCell ref="AI6:AJ8"/>
    <mergeCell ref="AK6:AK9"/>
    <mergeCell ref="AL6:AO8"/>
    <mergeCell ref="AP6:AP9"/>
    <mergeCell ref="AB6:AE7"/>
    <mergeCell ref="AF6:AF9"/>
    <mergeCell ref="AG6:AG9"/>
    <mergeCell ref="AD8:AE8"/>
    <mergeCell ref="AR6:AR9"/>
    <mergeCell ref="AS6:AS9"/>
    <mergeCell ref="E7:E9"/>
    <mergeCell ref="F7:R7"/>
    <mergeCell ref="S7:AA8"/>
    <mergeCell ref="F8:F9"/>
    <mergeCell ref="G8:G9"/>
    <mergeCell ref="H8:Q8"/>
    <mergeCell ref="R8:R9"/>
    <mergeCell ref="AB8:AC8"/>
  </mergeCells>
  <printOptions horizontalCentered="1"/>
  <pageMargins left="0.5905511811023623" right="0.31496062992125984" top="0.7480314960629921" bottom="0.2362204724409449" header="0.4330708661417323" footer="0.35433070866141736"/>
  <pageSetup fitToHeight="3" horizontalDpi="600" verticalDpi="6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2089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92" customWidth="1"/>
    <col min="2" max="2" width="12.28125" style="93" customWidth="1"/>
    <col min="3" max="3" width="40.8515625" style="47" customWidth="1"/>
    <col min="4" max="4" width="59.421875" style="47" customWidth="1"/>
    <col min="5" max="5" width="18.421875" style="47" customWidth="1"/>
    <col min="6" max="16384" width="9.140625" style="25" customWidth="1"/>
  </cols>
  <sheetData>
    <row r="1" spans="1:5" ht="16.5" customHeight="1" thickBot="1">
      <c r="A1" s="101" t="s">
        <v>265</v>
      </c>
      <c r="B1" s="102" t="s">
        <v>266</v>
      </c>
      <c r="C1" s="99" t="s">
        <v>267</v>
      </c>
      <c r="D1" s="99" t="s">
        <v>268</v>
      </c>
      <c r="E1" s="94" t="s">
        <v>435</v>
      </c>
    </row>
    <row r="2" spans="1:5" ht="12.75">
      <c r="A2" s="103">
        <f>IF((SUM('Раздел 1'!D112:D112)&lt;=SUM('Раздел 1'!D102:D102)),"","Неверно!")</f>
      </c>
      <c r="B2" s="104" t="s">
        <v>437</v>
      </c>
      <c r="C2" s="100" t="s">
        <v>438</v>
      </c>
      <c r="D2" s="100" t="s">
        <v>410</v>
      </c>
      <c r="E2" s="98" t="str">
        <f>CONCATENATE(SUM('Раздел 1'!D112:D112),"&lt;=",SUM('Раздел 1'!D102:D102))</f>
        <v>616&lt;=16277</v>
      </c>
    </row>
    <row r="3" spans="1:5" ht="12.75">
      <c r="A3" s="103">
        <f>IF((SUM('Раздел 1'!M112:M112)&lt;=SUM('Раздел 1'!M102:M102)),"","Неверно!")</f>
      </c>
      <c r="B3" s="104" t="s">
        <v>437</v>
      </c>
      <c r="C3" s="100" t="s">
        <v>439</v>
      </c>
      <c r="D3" s="100" t="s">
        <v>410</v>
      </c>
      <c r="E3" s="98" t="str">
        <f>CONCATENATE(SUM('Раздел 1'!M112:M112),"&lt;=",SUM('Раздел 1'!M102:M102))</f>
        <v>2&lt;=224</v>
      </c>
    </row>
    <row r="4" spans="1:5" ht="12.75">
      <c r="A4" s="103">
        <f>IF((SUM('Раздел 1'!N112:N112)&lt;=SUM('Раздел 1'!N102:N102)),"","Неверно!")</f>
      </c>
      <c r="B4" s="104" t="s">
        <v>437</v>
      </c>
      <c r="C4" s="100" t="s">
        <v>440</v>
      </c>
      <c r="D4" s="100" t="s">
        <v>410</v>
      </c>
      <c r="E4" s="98" t="str">
        <f>CONCATENATE(SUM('Раздел 1'!N112:N112),"&lt;=",SUM('Раздел 1'!N102:N102))</f>
        <v>0&lt;=182</v>
      </c>
    </row>
    <row r="5" spans="1:5" ht="12.75">
      <c r="A5" s="103">
        <f>IF((SUM('Раздел 1'!O112:O112)&lt;=SUM('Раздел 1'!O102:O102)),"","Неверно!")</f>
      </c>
      <c r="B5" s="104" t="s">
        <v>437</v>
      </c>
      <c r="C5" s="100" t="s">
        <v>441</v>
      </c>
      <c r="D5" s="100" t="s">
        <v>410</v>
      </c>
      <c r="E5" s="98" t="str">
        <f>CONCATENATE(SUM('Раздел 1'!O112:O112),"&lt;=",SUM('Раздел 1'!O102:O102))</f>
        <v>0&lt;=31</v>
      </c>
    </row>
    <row r="6" spans="1:5" ht="12.75">
      <c r="A6" s="103">
        <f>IF((SUM('Раздел 1'!P112:P112)&lt;=SUM('Раздел 1'!P102:P102)),"","Неверно!")</f>
      </c>
      <c r="B6" s="104" t="s">
        <v>437</v>
      </c>
      <c r="C6" s="100" t="s">
        <v>442</v>
      </c>
      <c r="D6" s="100" t="s">
        <v>410</v>
      </c>
      <c r="E6" s="98" t="str">
        <f>CONCATENATE(SUM('Раздел 1'!P112:P112),"&lt;=",SUM('Раздел 1'!P102:P102))</f>
        <v>0&lt;=6</v>
      </c>
    </row>
    <row r="7" spans="1:5" ht="12.75">
      <c r="A7" s="103">
        <f>IF((SUM('Раздел 1'!Q112:Q112)&lt;=SUM('Раздел 1'!Q102:Q102)),"","Неверно!")</f>
      </c>
      <c r="B7" s="104" t="s">
        <v>437</v>
      </c>
      <c r="C7" s="100" t="s">
        <v>443</v>
      </c>
      <c r="D7" s="100" t="s">
        <v>410</v>
      </c>
      <c r="E7" s="98" t="str">
        <f>CONCATENATE(SUM('Раздел 1'!Q112:Q112),"&lt;=",SUM('Раздел 1'!Q102:Q102))</f>
        <v>0&lt;=0</v>
      </c>
    </row>
    <row r="8" spans="1:5" ht="12.75">
      <c r="A8" s="103">
        <f>IF((SUM('Раздел 1'!R112:R112)&lt;=SUM('Раздел 1'!R102:R102)),"","Неверно!")</f>
      </c>
      <c r="B8" s="104" t="s">
        <v>437</v>
      </c>
      <c r="C8" s="100" t="s">
        <v>444</v>
      </c>
      <c r="D8" s="100" t="s">
        <v>410</v>
      </c>
      <c r="E8" s="98" t="str">
        <f>CONCATENATE(SUM('Раздел 1'!R112:R112),"&lt;=",SUM('Раздел 1'!R102:R102))</f>
        <v>209&lt;=4028</v>
      </c>
    </row>
    <row r="9" spans="1:5" ht="12.75">
      <c r="A9" s="103">
        <f>IF((SUM('Раздел 1'!S112:S112)&lt;=SUM('Раздел 1'!S102:S102)),"","Неверно!")</f>
      </c>
      <c r="B9" s="104" t="s">
        <v>437</v>
      </c>
      <c r="C9" s="100" t="s">
        <v>445</v>
      </c>
      <c r="D9" s="100" t="s">
        <v>410</v>
      </c>
      <c r="E9" s="98" t="str">
        <f>CONCATENATE(SUM('Раздел 1'!S112:S112),"&lt;=",SUM('Раздел 1'!S102:S102))</f>
        <v>0&lt;=0</v>
      </c>
    </row>
    <row r="10" spans="1:5" ht="12.75">
      <c r="A10" s="103">
        <f>IF((SUM('Раздел 1'!T112:T112)&lt;=SUM('Раздел 1'!T102:T102)),"","Неверно!")</f>
      </c>
      <c r="B10" s="104" t="s">
        <v>437</v>
      </c>
      <c r="C10" s="100" t="s">
        <v>446</v>
      </c>
      <c r="D10" s="100" t="s">
        <v>410</v>
      </c>
      <c r="E10" s="98" t="str">
        <f>CONCATENATE(SUM('Раздел 1'!T112:T112),"&lt;=",SUM('Раздел 1'!T102:T102))</f>
        <v>0&lt;=0</v>
      </c>
    </row>
    <row r="11" spans="1:5" ht="12.75">
      <c r="A11" s="103">
        <f>IF((SUM('Раздел 1'!U112:U112)&lt;=SUM('Раздел 1'!U102:U102)),"","Неверно!")</f>
      </c>
      <c r="B11" s="104" t="s">
        <v>437</v>
      </c>
      <c r="C11" s="100" t="s">
        <v>447</v>
      </c>
      <c r="D11" s="100" t="s">
        <v>410</v>
      </c>
      <c r="E11" s="98" t="str">
        <f>CONCATENATE(SUM('Раздел 1'!U112:U112),"&lt;=",SUM('Раздел 1'!U102:U102))</f>
        <v>13&lt;=453</v>
      </c>
    </row>
    <row r="12" spans="1:5" ht="12.75">
      <c r="A12" s="103">
        <f>IF((SUM('Раздел 1'!V112:V112)&lt;=SUM('Раздел 1'!V102:V102)),"","Неверно!")</f>
      </c>
      <c r="B12" s="104" t="s">
        <v>437</v>
      </c>
      <c r="C12" s="100" t="s">
        <v>448</v>
      </c>
      <c r="D12" s="100" t="s">
        <v>410</v>
      </c>
      <c r="E12" s="98" t="str">
        <f>CONCATENATE(SUM('Раздел 1'!V112:V112),"&lt;=",SUM('Раздел 1'!V102:V102))</f>
        <v>0&lt;=0</v>
      </c>
    </row>
    <row r="13" spans="1:5" ht="12.75">
      <c r="A13" s="103">
        <f>IF((SUM('Раздел 1'!E112:E112)&lt;=SUM('Раздел 1'!E102:E102)),"","Неверно!")</f>
      </c>
      <c r="B13" s="104" t="s">
        <v>437</v>
      </c>
      <c r="C13" s="100" t="s">
        <v>449</v>
      </c>
      <c r="D13" s="100" t="s">
        <v>410</v>
      </c>
      <c r="E13" s="98" t="str">
        <f>CONCATENATE(SUM('Раздел 1'!E112:E112),"&lt;=",SUM('Раздел 1'!E102:E102))</f>
        <v>0&lt;=0</v>
      </c>
    </row>
    <row r="14" spans="1:5" ht="12.75">
      <c r="A14" s="103">
        <f>IF((SUM('Раздел 1'!W112:W112)&lt;=SUM('Раздел 1'!W102:W102)),"","Неверно!")</f>
      </c>
      <c r="B14" s="104" t="s">
        <v>437</v>
      </c>
      <c r="C14" s="100" t="s">
        <v>450</v>
      </c>
      <c r="D14" s="100" t="s">
        <v>410</v>
      </c>
      <c r="E14" s="98" t="str">
        <f>CONCATENATE(SUM('Раздел 1'!W112:W112),"&lt;=",SUM('Раздел 1'!W102:W102))</f>
        <v>6&lt;=1361</v>
      </c>
    </row>
    <row r="15" spans="1:5" ht="12.75">
      <c r="A15" s="103">
        <f>IF((SUM('Раздел 1'!X112:X112)&lt;=SUM('Раздел 1'!X102:X102)),"","Неверно!")</f>
      </c>
      <c r="B15" s="104" t="s">
        <v>437</v>
      </c>
      <c r="C15" s="100" t="s">
        <v>451</v>
      </c>
      <c r="D15" s="100" t="s">
        <v>410</v>
      </c>
      <c r="E15" s="98" t="str">
        <f>CONCATENATE(SUM('Раздел 1'!X112:X112),"&lt;=",SUM('Раздел 1'!X102:X102))</f>
        <v>152&lt;=1676</v>
      </c>
    </row>
    <row r="16" spans="1:5" ht="12.75">
      <c r="A16" s="103">
        <f>IF((SUM('Раздел 1'!Y112:Y112)&lt;=SUM('Раздел 1'!Y102:Y102)),"","Неверно!")</f>
      </c>
      <c r="B16" s="104" t="s">
        <v>437</v>
      </c>
      <c r="C16" s="100" t="s">
        <v>452</v>
      </c>
      <c r="D16" s="100" t="s">
        <v>410</v>
      </c>
      <c r="E16" s="98" t="str">
        <f>CONCATENATE(SUM('Раздел 1'!Y112:Y112),"&lt;=",SUM('Раздел 1'!Y102:Y102))</f>
        <v>0&lt;=0</v>
      </c>
    </row>
    <row r="17" spans="1:5" ht="12.75">
      <c r="A17" s="103">
        <f>IF((SUM('Раздел 1'!Z112:Z112)&lt;=SUM('Раздел 1'!Z102:Z102)),"","Неверно!")</f>
      </c>
      <c r="B17" s="104" t="s">
        <v>437</v>
      </c>
      <c r="C17" s="100" t="s">
        <v>453</v>
      </c>
      <c r="D17" s="100" t="s">
        <v>410</v>
      </c>
      <c r="E17" s="98" t="str">
        <f>CONCATENATE(SUM('Раздел 1'!Z112:Z112),"&lt;=",SUM('Раздел 1'!Z102:Z102))</f>
        <v>99&lt;=2224</v>
      </c>
    </row>
    <row r="18" spans="1:5" ht="12.75">
      <c r="A18" s="103">
        <f>IF((SUM('Раздел 1'!AA112:AA112)&lt;=SUM('Раздел 1'!AA102:AA102)),"","Неверно!")</f>
      </c>
      <c r="B18" s="104" t="s">
        <v>437</v>
      </c>
      <c r="C18" s="100" t="s">
        <v>454</v>
      </c>
      <c r="D18" s="100" t="s">
        <v>410</v>
      </c>
      <c r="E18" s="98" t="str">
        <f>CONCATENATE(SUM('Раздел 1'!AA112:AA112),"&lt;=",SUM('Раздел 1'!AA102:AA102))</f>
        <v>2&lt;=125</v>
      </c>
    </row>
    <row r="19" spans="1:5" ht="12.75">
      <c r="A19" s="103">
        <f>IF((SUM('Раздел 1'!AB112:AB112)&lt;=SUM('Раздел 1'!AB102:AB102)),"","Неверно!")</f>
      </c>
      <c r="B19" s="104" t="s">
        <v>437</v>
      </c>
      <c r="C19" s="100" t="s">
        <v>455</v>
      </c>
      <c r="D19" s="100" t="s">
        <v>410</v>
      </c>
      <c r="E19" s="98" t="str">
        <f>CONCATENATE(SUM('Раздел 1'!AB112:AB112),"&lt;=",SUM('Раздел 1'!AB102:AB102))</f>
        <v>13&lt;=764</v>
      </c>
    </row>
    <row r="20" spans="1:5" ht="12.75">
      <c r="A20" s="103">
        <f>IF((SUM('Раздел 1'!AC112:AC112)&lt;=SUM('Раздел 1'!AC102:AC102)),"","Неверно!")</f>
      </c>
      <c r="B20" s="104" t="s">
        <v>437</v>
      </c>
      <c r="C20" s="100" t="s">
        <v>456</v>
      </c>
      <c r="D20" s="100" t="s">
        <v>410</v>
      </c>
      <c r="E20" s="98" t="str">
        <f>CONCATENATE(SUM('Раздел 1'!AC112:AC112),"&lt;=",SUM('Раздел 1'!AC102:AC102))</f>
        <v>14&lt;=1228</v>
      </c>
    </row>
    <row r="21" spans="1:5" ht="12.75">
      <c r="A21" s="103">
        <f>IF((SUM('Раздел 1'!AD112:AD112)&lt;=SUM('Раздел 1'!AD102:AD102)),"","Неверно!")</f>
      </c>
      <c r="B21" s="104" t="s">
        <v>437</v>
      </c>
      <c r="C21" s="100" t="s">
        <v>457</v>
      </c>
      <c r="D21" s="100" t="s">
        <v>410</v>
      </c>
      <c r="E21" s="98" t="str">
        <f>CONCATENATE(SUM('Раздел 1'!AD112:AD112),"&lt;=",SUM('Раздел 1'!AD102:AD102))</f>
        <v>4&lt;=14</v>
      </c>
    </row>
    <row r="22" spans="1:5" ht="12.75">
      <c r="A22" s="103">
        <f>IF((SUM('Раздел 1'!AE112:AE112)&lt;=SUM('Раздел 1'!AE102:AE102)),"","Неверно!")</f>
      </c>
      <c r="B22" s="104" t="s">
        <v>437</v>
      </c>
      <c r="C22" s="100" t="s">
        <v>458</v>
      </c>
      <c r="D22" s="100" t="s">
        <v>410</v>
      </c>
      <c r="E22" s="98" t="str">
        <f>CONCATENATE(SUM('Раздел 1'!AE112:AE112),"&lt;=",SUM('Раздел 1'!AE102:AE102))</f>
        <v>24&lt;=57</v>
      </c>
    </row>
    <row r="23" spans="1:5" ht="12.75">
      <c r="A23" s="103">
        <f>IF((SUM('Раздел 1'!AF112:AF112)&lt;=SUM('Раздел 1'!AF102:AF102)),"","Неверно!")</f>
      </c>
      <c r="B23" s="104" t="s">
        <v>437</v>
      </c>
      <c r="C23" s="100" t="s">
        <v>459</v>
      </c>
      <c r="D23" s="100" t="s">
        <v>410</v>
      </c>
      <c r="E23" s="98" t="str">
        <f>CONCATENATE(SUM('Раздел 1'!AF112:AF112),"&lt;=",SUM('Раздел 1'!AF102:AF102))</f>
        <v>7&lt;=244</v>
      </c>
    </row>
    <row r="24" spans="1:5" ht="12.75">
      <c r="A24" s="103">
        <f>IF((SUM('Раздел 1'!F112:F112)&lt;=SUM('Раздел 1'!F102:F102)),"","Неверно!")</f>
      </c>
      <c r="B24" s="104" t="s">
        <v>437</v>
      </c>
      <c r="C24" s="100" t="s">
        <v>460</v>
      </c>
      <c r="D24" s="100" t="s">
        <v>410</v>
      </c>
      <c r="E24" s="98" t="str">
        <f>CONCATENATE(SUM('Раздел 1'!F112:F112),"&lt;=",SUM('Раздел 1'!F102:F102))</f>
        <v>0&lt;=3</v>
      </c>
    </row>
    <row r="25" spans="1:5" ht="12.75">
      <c r="A25" s="103">
        <f>IF((SUM('Раздел 1'!AG112:AG112)&lt;=SUM('Раздел 1'!AG102:AG102)),"","Неверно!")</f>
      </c>
      <c r="B25" s="104" t="s">
        <v>437</v>
      </c>
      <c r="C25" s="100" t="s">
        <v>461</v>
      </c>
      <c r="D25" s="100" t="s">
        <v>410</v>
      </c>
      <c r="E25" s="98" t="str">
        <f>CONCATENATE(SUM('Раздел 1'!AG112:AG112),"&lt;=",SUM('Раздел 1'!AG102:AG102))</f>
        <v>1&lt;=45</v>
      </c>
    </row>
    <row r="26" spans="1:5" ht="12.75">
      <c r="A26" s="103">
        <f>IF((SUM('Раздел 1'!AH112:AH112)&lt;=SUM('Раздел 1'!AH102:AH102)),"","Неверно!")</f>
      </c>
      <c r="B26" s="104" t="s">
        <v>437</v>
      </c>
      <c r="C26" s="100" t="s">
        <v>462</v>
      </c>
      <c r="D26" s="100" t="s">
        <v>410</v>
      </c>
      <c r="E26" s="98" t="str">
        <f>CONCATENATE(SUM('Раздел 1'!AH112:AH112),"&lt;=",SUM('Раздел 1'!AH102:AH102))</f>
        <v>2&lt;=105</v>
      </c>
    </row>
    <row r="27" spans="1:5" ht="12.75">
      <c r="A27" s="103">
        <f>IF((SUM('Раздел 1'!AI112:AI112)&lt;=SUM('Раздел 1'!AI102:AI102)),"","Неверно!")</f>
      </c>
      <c r="B27" s="104" t="s">
        <v>437</v>
      </c>
      <c r="C27" s="100" t="s">
        <v>463</v>
      </c>
      <c r="D27" s="100" t="s">
        <v>410</v>
      </c>
      <c r="E27" s="98" t="str">
        <f>CONCATENATE(SUM('Раздел 1'!AI112:AI112),"&lt;=",SUM('Раздел 1'!AI102:AI102))</f>
        <v>3&lt;=209</v>
      </c>
    </row>
    <row r="28" spans="1:5" ht="12.75">
      <c r="A28" s="103">
        <f>IF((SUM('Раздел 1'!AJ112:AJ112)&lt;=SUM('Раздел 1'!AJ102:AJ102)),"","Неверно!")</f>
      </c>
      <c r="B28" s="104" t="s">
        <v>437</v>
      </c>
      <c r="C28" s="100" t="s">
        <v>464</v>
      </c>
      <c r="D28" s="100" t="s">
        <v>410</v>
      </c>
      <c r="E28" s="98" t="str">
        <f>CONCATENATE(SUM('Раздел 1'!AJ112:AJ112),"&lt;=",SUM('Раздел 1'!AJ102:AJ102))</f>
        <v>433&lt;=4187</v>
      </c>
    </row>
    <row r="29" spans="1:5" ht="12.75">
      <c r="A29" s="103">
        <f>IF((SUM('Раздел 1'!AK112:AK112)&lt;=SUM('Раздел 1'!AK102:AK102)),"","Неверно!")</f>
      </c>
      <c r="B29" s="104" t="s">
        <v>437</v>
      </c>
      <c r="C29" s="100" t="s">
        <v>465</v>
      </c>
      <c r="D29" s="100" t="s">
        <v>410</v>
      </c>
      <c r="E29" s="98" t="str">
        <f>CONCATENATE(SUM('Раздел 1'!AK112:AK112),"&lt;=",SUM('Раздел 1'!AK102:AK102))</f>
        <v>7&lt;=198</v>
      </c>
    </row>
    <row r="30" spans="1:5" ht="12.75">
      <c r="A30" s="103">
        <f>IF((SUM('Раздел 1'!AL112:AL112)&lt;=SUM('Раздел 1'!AL102:AL102)),"","Неверно!")</f>
      </c>
      <c r="B30" s="104" t="s">
        <v>437</v>
      </c>
      <c r="C30" s="100" t="s">
        <v>466</v>
      </c>
      <c r="D30" s="100" t="s">
        <v>410</v>
      </c>
      <c r="E30" s="98" t="str">
        <f>CONCATENATE(SUM('Раздел 1'!AL112:AL112),"&lt;=",SUM('Раздел 1'!AL102:AL102))</f>
        <v>3&lt;=427</v>
      </c>
    </row>
    <row r="31" spans="1:5" ht="12.75">
      <c r="A31" s="103">
        <f>IF((SUM('Раздел 1'!AM112:AM112)&lt;=SUM('Раздел 1'!AM102:AM102)),"","Неверно!")</f>
      </c>
      <c r="B31" s="104" t="s">
        <v>437</v>
      </c>
      <c r="C31" s="100" t="s">
        <v>467</v>
      </c>
      <c r="D31" s="100" t="s">
        <v>410</v>
      </c>
      <c r="E31" s="98" t="str">
        <f>CONCATENATE(SUM('Раздел 1'!AM112:AM112),"&lt;=",SUM('Раздел 1'!AM102:AM102))</f>
        <v>1&lt;=252</v>
      </c>
    </row>
    <row r="32" spans="1:5" ht="12.75">
      <c r="A32" s="103">
        <f>IF((SUM('Раздел 1'!AN112:AN112)&lt;=SUM('Раздел 1'!AN102:AN102)),"","Неверно!")</f>
      </c>
      <c r="B32" s="104" t="s">
        <v>437</v>
      </c>
      <c r="C32" s="100" t="s">
        <v>468</v>
      </c>
      <c r="D32" s="100" t="s">
        <v>410</v>
      </c>
      <c r="E32" s="98" t="str">
        <f>CONCATENATE(SUM('Раздел 1'!AN112:AN112),"&lt;=",SUM('Раздел 1'!AN102:AN102))</f>
        <v>0&lt;=0</v>
      </c>
    </row>
    <row r="33" spans="1:5" ht="12.75">
      <c r="A33" s="103">
        <f>IF((SUM('Раздел 1'!AO112:AO112)&lt;=SUM('Раздел 1'!AO102:AO102)),"","Неверно!")</f>
      </c>
      <c r="B33" s="104" t="s">
        <v>437</v>
      </c>
      <c r="C33" s="100" t="s">
        <v>469</v>
      </c>
      <c r="D33" s="100" t="s">
        <v>410</v>
      </c>
      <c r="E33" s="98" t="str">
        <f>CONCATENATE(SUM('Раздел 1'!AO112:AO112),"&lt;=",SUM('Раздел 1'!AO102:AO102))</f>
        <v>1&lt;=206</v>
      </c>
    </row>
    <row r="34" spans="1:5" ht="12.75">
      <c r="A34" s="103">
        <f>IF((SUM('Раздел 1'!AP112:AP112)&lt;=SUM('Раздел 1'!AP102:AP102)),"","Неверно!")</f>
      </c>
      <c r="B34" s="104" t="s">
        <v>437</v>
      </c>
      <c r="C34" s="100" t="s">
        <v>470</v>
      </c>
      <c r="D34" s="100" t="s">
        <v>410</v>
      </c>
      <c r="E34" s="98" t="str">
        <f>CONCATENATE(SUM('Раздел 1'!AP112:AP112),"&lt;=",SUM('Раздел 1'!AP102:AP102))</f>
        <v>96&lt;=1727</v>
      </c>
    </row>
    <row r="35" spans="1:5" ht="12.75">
      <c r="A35" s="103">
        <f>IF((SUM('Раздел 1'!G112:G112)&lt;=SUM('Раздел 1'!G102:G102)),"","Неверно!")</f>
      </c>
      <c r="B35" s="104" t="s">
        <v>437</v>
      </c>
      <c r="C35" s="100" t="s">
        <v>471</v>
      </c>
      <c r="D35" s="100" t="s">
        <v>410</v>
      </c>
      <c r="E35" s="98" t="str">
        <f>CONCATENATE(SUM('Раздел 1'!G112:G112),"&lt;=",SUM('Раздел 1'!G102:G102))</f>
        <v>80&lt;=4344</v>
      </c>
    </row>
    <row r="36" spans="1:5" ht="12.75">
      <c r="A36" s="103">
        <f>IF((SUM('Раздел 1'!AQ112:AQ112)&lt;=SUM('Раздел 1'!AQ102:AQ102)),"","Неверно!")</f>
      </c>
      <c r="B36" s="104" t="s">
        <v>437</v>
      </c>
      <c r="C36" s="100" t="s">
        <v>472</v>
      </c>
      <c r="D36" s="100" t="s">
        <v>410</v>
      </c>
      <c r="E36" s="98" t="str">
        <f>CONCATENATE(SUM('Раздел 1'!AQ112:AQ112),"&lt;=",SUM('Раздел 1'!AQ102:AQ102))</f>
        <v>2&lt;=39</v>
      </c>
    </row>
    <row r="37" spans="1:5" ht="12.75">
      <c r="A37" s="103">
        <f>IF((SUM('Раздел 1'!AR112:AR112)&lt;=SUM('Раздел 1'!AR102:AR102)),"","Неверно!")</f>
      </c>
      <c r="B37" s="104" t="s">
        <v>437</v>
      </c>
      <c r="C37" s="100" t="s">
        <v>473</v>
      </c>
      <c r="D37" s="100" t="s">
        <v>410</v>
      </c>
      <c r="E37" s="98" t="str">
        <f>CONCATENATE(SUM('Раздел 1'!AR112:AR112),"&lt;=",SUM('Раздел 1'!AR102:AR102))</f>
        <v>357&lt;=9356</v>
      </c>
    </row>
    <row r="38" spans="1:5" ht="12.75">
      <c r="A38" s="103">
        <f>IF((SUM('Раздел 1'!AS112:AS112)&lt;=SUM('Раздел 1'!AS102:AS102)),"","Неверно!")</f>
      </c>
      <c r="B38" s="104" t="s">
        <v>437</v>
      </c>
      <c r="C38" s="100" t="s">
        <v>474</v>
      </c>
      <c r="D38" s="100" t="s">
        <v>410</v>
      </c>
      <c r="E38" s="98" t="str">
        <f>CONCATENATE(SUM('Раздел 1'!AS112:AS112),"&lt;=",SUM('Раздел 1'!AS102:AS102))</f>
        <v>46&lt;=4054</v>
      </c>
    </row>
    <row r="39" spans="1:5" ht="12.75">
      <c r="A39" s="103">
        <f>IF((SUM('Раздел 1'!H112:H112)&lt;=SUM('Раздел 1'!H102:H102)),"","Неверно!")</f>
      </c>
      <c r="B39" s="104" t="s">
        <v>437</v>
      </c>
      <c r="C39" s="100" t="s">
        <v>475</v>
      </c>
      <c r="D39" s="100" t="s">
        <v>410</v>
      </c>
      <c r="E39" s="98" t="str">
        <f>CONCATENATE(SUM('Раздел 1'!H112:H112),"&lt;=",SUM('Раздел 1'!H102:H102))</f>
        <v>3&lt;=541</v>
      </c>
    </row>
    <row r="40" spans="1:5" ht="12.75">
      <c r="A40" s="103">
        <f>IF((SUM('Раздел 1'!I112:I112)&lt;=SUM('Раздел 1'!I102:I102)),"","Неверно!")</f>
      </c>
      <c r="B40" s="104" t="s">
        <v>437</v>
      </c>
      <c r="C40" s="100" t="s">
        <v>476</v>
      </c>
      <c r="D40" s="100" t="s">
        <v>410</v>
      </c>
      <c r="E40" s="98" t="str">
        <f>CONCATENATE(SUM('Раздел 1'!I112:I112),"&lt;=",SUM('Раздел 1'!I102:I102))</f>
        <v>15&lt;=968</v>
      </c>
    </row>
    <row r="41" spans="1:5" ht="12.75">
      <c r="A41" s="103">
        <f>IF((SUM('Раздел 1'!J112:J112)&lt;=SUM('Раздел 1'!J102:J102)),"","Неверно!")</f>
      </c>
      <c r="B41" s="104" t="s">
        <v>437</v>
      </c>
      <c r="C41" s="100" t="s">
        <v>477</v>
      </c>
      <c r="D41" s="100" t="s">
        <v>410</v>
      </c>
      <c r="E41" s="98" t="str">
        <f>CONCATENATE(SUM('Раздел 1'!J112:J112),"&lt;=",SUM('Раздел 1'!J102:J102))</f>
        <v>18&lt;=888</v>
      </c>
    </row>
    <row r="42" spans="1:5" ht="12.75">
      <c r="A42" s="103">
        <f>IF((SUM('Раздел 1'!K112:K112)&lt;=SUM('Раздел 1'!K102:K102)),"","Неверно!")</f>
      </c>
      <c r="B42" s="104" t="s">
        <v>437</v>
      </c>
      <c r="C42" s="100" t="s">
        <v>478</v>
      </c>
      <c r="D42" s="100" t="s">
        <v>410</v>
      </c>
      <c r="E42" s="98" t="str">
        <f>CONCATENATE(SUM('Раздел 1'!K112:K112),"&lt;=",SUM('Раздел 1'!K102:K102))</f>
        <v>34&lt;=949</v>
      </c>
    </row>
    <row r="43" spans="1:5" ht="12.75">
      <c r="A43" s="103">
        <f>IF((SUM('Раздел 1'!L112:L112)&lt;=SUM('Раздел 1'!L102:L102)),"","Неверно!")</f>
      </c>
      <c r="B43" s="104" t="s">
        <v>437</v>
      </c>
      <c r="C43" s="100" t="s">
        <v>479</v>
      </c>
      <c r="D43" s="100" t="s">
        <v>410</v>
      </c>
      <c r="E43" s="98" t="str">
        <f>CONCATENATE(SUM('Раздел 1'!L112:L112),"&lt;=",SUM('Раздел 1'!L102:L102))</f>
        <v>8&lt;=555</v>
      </c>
    </row>
    <row r="44" spans="1:5" ht="25.5">
      <c r="A44" s="103">
        <f>IF((SUM('Раздел 1'!D102:D102)=SUM('Раздел 1'!D103:D103)+SUM('Раздел 1'!D106:D108)),"","Неверно!")</f>
      </c>
      <c r="B44" s="104" t="s">
        <v>480</v>
      </c>
      <c r="C44" s="100" t="s">
        <v>481</v>
      </c>
      <c r="D44" s="100" t="s">
        <v>412</v>
      </c>
      <c r="E44" s="98" t="str">
        <f>CONCATENATE(SUM('Раздел 1'!D102:D102),"=",SUM('Раздел 1'!D103:D103),"+",SUM('Раздел 1'!D106:D108))</f>
        <v>16277=7579+8698</v>
      </c>
    </row>
    <row r="45" spans="1:5" ht="25.5">
      <c r="A45" s="103">
        <f>IF((SUM('Раздел 1'!M102:M102)=SUM('Раздел 1'!M103:M103)+SUM('Раздел 1'!M106:M108)),"","Неверно!")</f>
      </c>
      <c r="B45" s="104" t="s">
        <v>480</v>
      </c>
      <c r="C45" s="100" t="s">
        <v>482</v>
      </c>
      <c r="D45" s="100" t="s">
        <v>412</v>
      </c>
      <c r="E45" s="98" t="str">
        <f>CONCATENATE(SUM('Раздел 1'!M102:M102),"=",SUM('Раздел 1'!M103:M103),"+",SUM('Раздел 1'!M106:M108))</f>
        <v>224=4+220</v>
      </c>
    </row>
    <row r="46" spans="1:5" ht="25.5">
      <c r="A46" s="103">
        <f>IF((SUM('Раздел 1'!N102:N102)=SUM('Раздел 1'!N103:N103)+SUM('Раздел 1'!N106:N108)),"","Неверно!")</f>
      </c>
      <c r="B46" s="104" t="s">
        <v>480</v>
      </c>
      <c r="C46" s="100" t="s">
        <v>483</v>
      </c>
      <c r="D46" s="100" t="s">
        <v>412</v>
      </c>
      <c r="E46" s="98" t="str">
        <f>CONCATENATE(SUM('Раздел 1'!N102:N102),"=",SUM('Раздел 1'!N103:N103),"+",SUM('Раздел 1'!N106:N108))</f>
        <v>182=1+181</v>
      </c>
    </row>
    <row r="47" spans="1:5" ht="25.5">
      <c r="A47" s="103">
        <f>IF((SUM('Раздел 1'!O102:O102)=SUM('Раздел 1'!O103:O103)+SUM('Раздел 1'!O106:O108)),"","Неверно!")</f>
      </c>
      <c r="B47" s="104" t="s">
        <v>480</v>
      </c>
      <c r="C47" s="100" t="s">
        <v>484</v>
      </c>
      <c r="D47" s="100" t="s">
        <v>412</v>
      </c>
      <c r="E47" s="98" t="str">
        <f>CONCATENATE(SUM('Раздел 1'!O102:O102),"=",SUM('Раздел 1'!O103:O103),"+",SUM('Раздел 1'!O106:O108))</f>
        <v>31=0+31</v>
      </c>
    </row>
    <row r="48" spans="1:5" ht="25.5">
      <c r="A48" s="103">
        <f>IF((SUM('Раздел 1'!P102:P102)=SUM('Раздел 1'!P103:P103)+SUM('Раздел 1'!P106:P108)),"","Неверно!")</f>
      </c>
      <c r="B48" s="104" t="s">
        <v>480</v>
      </c>
      <c r="C48" s="100" t="s">
        <v>485</v>
      </c>
      <c r="D48" s="100" t="s">
        <v>412</v>
      </c>
      <c r="E48" s="98" t="str">
        <f>CONCATENATE(SUM('Раздел 1'!P102:P102),"=",SUM('Раздел 1'!P103:P103),"+",SUM('Раздел 1'!P106:P108))</f>
        <v>6=0+6</v>
      </c>
    </row>
    <row r="49" spans="1:5" ht="25.5">
      <c r="A49" s="103">
        <f>IF((SUM('Раздел 1'!Q102:Q102)=SUM('Раздел 1'!Q103:Q103)+SUM('Раздел 1'!Q106:Q108)),"","Неверно!")</f>
      </c>
      <c r="B49" s="104" t="s">
        <v>480</v>
      </c>
      <c r="C49" s="100" t="s">
        <v>486</v>
      </c>
      <c r="D49" s="100" t="s">
        <v>412</v>
      </c>
      <c r="E49" s="98" t="str">
        <f>CONCATENATE(SUM('Раздел 1'!Q102:Q102),"=",SUM('Раздел 1'!Q103:Q103),"+",SUM('Раздел 1'!Q106:Q108))</f>
        <v>0=0+0</v>
      </c>
    </row>
    <row r="50" spans="1:5" ht="25.5">
      <c r="A50" s="103">
        <f>IF((SUM('Раздел 1'!R102:R102)=SUM('Раздел 1'!R103:R103)+SUM('Раздел 1'!R106:R108)),"","Неверно!")</f>
      </c>
      <c r="B50" s="104" t="s">
        <v>480</v>
      </c>
      <c r="C50" s="100" t="s">
        <v>487</v>
      </c>
      <c r="D50" s="100" t="s">
        <v>412</v>
      </c>
      <c r="E50" s="98" t="str">
        <f>CONCATENATE(SUM('Раздел 1'!R102:R102),"=",SUM('Раздел 1'!R103:R103),"+",SUM('Раздел 1'!R106:R108))</f>
        <v>4028=932+3096</v>
      </c>
    </row>
    <row r="51" spans="1:5" ht="25.5">
      <c r="A51" s="103">
        <f>IF((SUM('Раздел 1'!S102:S102)=SUM('Раздел 1'!S103:S103)+SUM('Раздел 1'!S106:S108)),"","Неверно!")</f>
      </c>
      <c r="B51" s="104" t="s">
        <v>480</v>
      </c>
      <c r="C51" s="100" t="s">
        <v>488</v>
      </c>
      <c r="D51" s="100" t="s">
        <v>412</v>
      </c>
      <c r="E51" s="98" t="str">
        <f>CONCATENATE(SUM('Раздел 1'!S102:S102),"=",SUM('Раздел 1'!S103:S103),"+",SUM('Раздел 1'!S106:S108))</f>
        <v>0=0+0</v>
      </c>
    </row>
    <row r="52" spans="1:5" ht="25.5">
      <c r="A52" s="103">
        <f>IF((SUM('Раздел 1'!T102:T102)=SUM('Раздел 1'!T103:T103)+SUM('Раздел 1'!T106:T108)),"","Неверно!")</f>
      </c>
      <c r="B52" s="104" t="s">
        <v>480</v>
      </c>
      <c r="C52" s="100" t="s">
        <v>489</v>
      </c>
      <c r="D52" s="100" t="s">
        <v>412</v>
      </c>
      <c r="E52" s="98" t="str">
        <f>CONCATENATE(SUM('Раздел 1'!T102:T102),"=",SUM('Раздел 1'!T103:T103),"+",SUM('Раздел 1'!T106:T108))</f>
        <v>0=0+0</v>
      </c>
    </row>
    <row r="53" spans="1:5" ht="25.5">
      <c r="A53" s="103">
        <f>IF((SUM('Раздел 1'!U102:U102)=SUM('Раздел 1'!U103:U103)+SUM('Раздел 1'!U106:U108)),"","Неверно!")</f>
      </c>
      <c r="B53" s="104" t="s">
        <v>480</v>
      </c>
      <c r="C53" s="100" t="s">
        <v>490</v>
      </c>
      <c r="D53" s="100" t="s">
        <v>412</v>
      </c>
      <c r="E53" s="98" t="str">
        <f>CONCATENATE(SUM('Раздел 1'!U102:U102),"=",SUM('Раздел 1'!U103:U103),"+",SUM('Раздел 1'!U106:U108))</f>
        <v>453=404+49</v>
      </c>
    </row>
    <row r="54" spans="1:5" ht="25.5">
      <c r="A54" s="103">
        <f>IF((SUM('Раздел 1'!V102:V102)=SUM('Раздел 1'!V103:V103)+SUM('Раздел 1'!V106:V108)),"","Неверно!")</f>
      </c>
      <c r="B54" s="104" t="s">
        <v>480</v>
      </c>
      <c r="C54" s="100" t="s">
        <v>491</v>
      </c>
      <c r="D54" s="100" t="s">
        <v>412</v>
      </c>
      <c r="E54" s="98" t="str">
        <f>CONCATENATE(SUM('Раздел 1'!V102:V102),"=",SUM('Раздел 1'!V103:V103),"+",SUM('Раздел 1'!V106:V108))</f>
        <v>0=0+0</v>
      </c>
    </row>
    <row r="55" spans="1:5" ht="25.5">
      <c r="A55" s="103">
        <f>IF((SUM('Раздел 1'!E102:E102)=SUM('Раздел 1'!E103:E103)+SUM('Раздел 1'!E106:E108)),"","Неверно!")</f>
      </c>
      <c r="B55" s="104" t="s">
        <v>480</v>
      </c>
      <c r="C55" s="100" t="s">
        <v>492</v>
      </c>
      <c r="D55" s="100" t="s">
        <v>412</v>
      </c>
      <c r="E55" s="98" t="str">
        <f>CONCATENATE(SUM('Раздел 1'!E102:E102),"=",SUM('Раздел 1'!E103:E103),"+",SUM('Раздел 1'!E106:E108))</f>
        <v>0=0+0</v>
      </c>
    </row>
    <row r="56" spans="1:5" ht="25.5">
      <c r="A56" s="103">
        <f>IF((SUM('Раздел 1'!W102:W102)=SUM('Раздел 1'!W103:W103)+SUM('Раздел 1'!W106:W108)),"","Неверно!")</f>
      </c>
      <c r="B56" s="104" t="s">
        <v>480</v>
      </c>
      <c r="C56" s="100" t="s">
        <v>493</v>
      </c>
      <c r="D56" s="100" t="s">
        <v>412</v>
      </c>
      <c r="E56" s="98" t="str">
        <f>CONCATENATE(SUM('Раздел 1'!W102:W102),"=",SUM('Раздел 1'!W103:W103),"+",SUM('Раздел 1'!W106:W108))</f>
        <v>1361=1231+130</v>
      </c>
    </row>
    <row r="57" spans="1:5" ht="25.5">
      <c r="A57" s="103">
        <f>IF((SUM('Раздел 1'!X102:X102)=SUM('Раздел 1'!X103:X103)+SUM('Раздел 1'!X106:X108)),"","Неверно!")</f>
      </c>
      <c r="B57" s="104" t="s">
        <v>480</v>
      </c>
      <c r="C57" s="100" t="s">
        <v>494</v>
      </c>
      <c r="D57" s="100" t="s">
        <v>412</v>
      </c>
      <c r="E57" s="98" t="str">
        <f>CONCATENATE(SUM('Раздел 1'!X102:X102),"=",SUM('Раздел 1'!X103:X103),"+",SUM('Раздел 1'!X106:X108))</f>
        <v>1676=1392+284</v>
      </c>
    </row>
    <row r="58" spans="1:5" ht="25.5">
      <c r="A58" s="103">
        <f>IF((SUM('Раздел 1'!Y102:Y102)=SUM('Раздел 1'!Y103:Y103)+SUM('Раздел 1'!Y106:Y108)),"","Неверно!")</f>
      </c>
      <c r="B58" s="104" t="s">
        <v>480</v>
      </c>
      <c r="C58" s="100" t="s">
        <v>495</v>
      </c>
      <c r="D58" s="100" t="s">
        <v>412</v>
      </c>
      <c r="E58" s="98" t="str">
        <f>CONCATENATE(SUM('Раздел 1'!Y102:Y102),"=",SUM('Раздел 1'!Y103:Y103),"+",SUM('Раздел 1'!Y106:Y108))</f>
        <v>0=0+0</v>
      </c>
    </row>
    <row r="59" spans="1:5" ht="25.5">
      <c r="A59" s="103">
        <f>IF((SUM('Раздел 1'!Z102:Z102)=SUM('Раздел 1'!Z103:Z103)+SUM('Раздел 1'!Z106:Z108)),"","Неверно!")</f>
      </c>
      <c r="B59" s="104" t="s">
        <v>480</v>
      </c>
      <c r="C59" s="100" t="s">
        <v>496</v>
      </c>
      <c r="D59" s="100" t="s">
        <v>412</v>
      </c>
      <c r="E59" s="98" t="str">
        <f>CONCATENATE(SUM('Раздел 1'!Z102:Z102),"=",SUM('Раздел 1'!Z103:Z103),"+",SUM('Раздел 1'!Z106:Z108))</f>
        <v>2224=1623+601</v>
      </c>
    </row>
    <row r="60" spans="1:5" ht="25.5">
      <c r="A60" s="103">
        <f>IF((SUM('Раздел 1'!AA102:AA102)=SUM('Раздел 1'!AA103:AA103)+SUM('Раздел 1'!AA106:AA108)),"","Неверно!")</f>
      </c>
      <c r="B60" s="104" t="s">
        <v>480</v>
      </c>
      <c r="C60" s="100" t="s">
        <v>497</v>
      </c>
      <c r="D60" s="100" t="s">
        <v>412</v>
      </c>
      <c r="E60" s="98" t="str">
        <f>CONCATENATE(SUM('Раздел 1'!AA102:AA102),"=",SUM('Раздел 1'!AA103:AA103),"+",SUM('Раздел 1'!AA106:AA108))</f>
        <v>125=115+10</v>
      </c>
    </row>
    <row r="61" spans="1:5" ht="25.5">
      <c r="A61" s="103">
        <f>IF((SUM('Раздел 1'!AB102:AB102)=SUM('Раздел 1'!AB103:AB103)+SUM('Раздел 1'!AB106:AB108)),"","Неверно!")</f>
      </c>
      <c r="B61" s="104" t="s">
        <v>480</v>
      </c>
      <c r="C61" s="100" t="s">
        <v>498</v>
      </c>
      <c r="D61" s="100" t="s">
        <v>412</v>
      </c>
      <c r="E61" s="98" t="str">
        <f>CONCATENATE(SUM('Раздел 1'!AB102:AB102),"=",SUM('Раздел 1'!AB103:AB103),"+",SUM('Раздел 1'!AB106:AB108))</f>
        <v>764=224+540</v>
      </c>
    </row>
    <row r="62" spans="1:5" ht="25.5">
      <c r="A62" s="103">
        <f>IF((SUM('Раздел 1'!AC102:AC102)=SUM('Раздел 1'!AC103:AC103)+SUM('Раздел 1'!AC106:AC108)),"","Неверно!")</f>
      </c>
      <c r="B62" s="104" t="s">
        <v>480</v>
      </c>
      <c r="C62" s="100" t="s">
        <v>499</v>
      </c>
      <c r="D62" s="100" t="s">
        <v>412</v>
      </c>
      <c r="E62" s="98" t="str">
        <f>CONCATENATE(SUM('Раздел 1'!AC102:AC102),"=",SUM('Раздел 1'!AC103:AC103),"+",SUM('Раздел 1'!AC106:AC108))</f>
        <v>1228=965+263</v>
      </c>
    </row>
    <row r="63" spans="1:5" ht="25.5">
      <c r="A63" s="103">
        <f>IF((SUM('Раздел 1'!AD102:AD102)=SUM('Раздел 1'!AD103:AD103)+SUM('Раздел 1'!AD106:AD108)),"","Неверно!")</f>
      </c>
      <c r="B63" s="104" t="s">
        <v>480</v>
      </c>
      <c r="C63" s="100" t="s">
        <v>500</v>
      </c>
      <c r="D63" s="100" t="s">
        <v>412</v>
      </c>
      <c r="E63" s="98" t="str">
        <f>CONCATENATE(SUM('Раздел 1'!AD102:AD102),"=",SUM('Раздел 1'!AD103:AD103),"+",SUM('Раздел 1'!AD106:AD108))</f>
        <v>14=1+13</v>
      </c>
    </row>
    <row r="64" spans="1:5" ht="25.5">
      <c r="A64" s="103">
        <f>IF((SUM('Раздел 1'!AE102:AE102)=SUM('Раздел 1'!AE103:AE103)+SUM('Раздел 1'!AE106:AE108)),"","Неверно!")</f>
      </c>
      <c r="B64" s="104" t="s">
        <v>480</v>
      </c>
      <c r="C64" s="100" t="s">
        <v>501</v>
      </c>
      <c r="D64" s="100" t="s">
        <v>412</v>
      </c>
      <c r="E64" s="98" t="str">
        <f>CONCATENATE(SUM('Раздел 1'!AE102:AE102),"=",SUM('Раздел 1'!AE103:AE103),"+",SUM('Раздел 1'!AE106:AE108))</f>
        <v>57=27+30</v>
      </c>
    </row>
    <row r="65" spans="1:5" ht="25.5">
      <c r="A65" s="103">
        <f>IF((SUM('Раздел 1'!AF102:AF102)=SUM('Раздел 1'!AF103:AF103)+SUM('Раздел 1'!AF106:AF108)),"","Неверно!")</f>
      </c>
      <c r="B65" s="104" t="s">
        <v>480</v>
      </c>
      <c r="C65" s="100" t="s">
        <v>502</v>
      </c>
      <c r="D65" s="100" t="s">
        <v>412</v>
      </c>
      <c r="E65" s="98" t="str">
        <f>CONCATENATE(SUM('Раздел 1'!AF102:AF102),"=",SUM('Раздел 1'!AF103:AF103),"+",SUM('Раздел 1'!AF106:AF108))</f>
        <v>244=99+145</v>
      </c>
    </row>
    <row r="66" spans="1:5" ht="25.5">
      <c r="A66" s="103">
        <f>IF((SUM('Раздел 1'!F102:F102)=SUM('Раздел 1'!F103:F103)+SUM('Раздел 1'!F106:F108)),"","Неверно!")</f>
      </c>
      <c r="B66" s="104" t="s">
        <v>480</v>
      </c>
      <c r="C66" s="100" t="s">
        <v>503</v>
      </c>
      <c r="D66" s="100" t="s">
        <v>412</v>
      </c>
      <c r="E66" s="98" t="str">
        <f>CONCATENATE(SUM('Раздел 1'!F102:F102),"=",SUM('Раздел 1'!F103:F103),"+",SUM('Раздел 1'!F106:F108))</f>
        <v>3=0+3</v>
      </c>
    </row>
    <row r="67" spans="1:5" ht="25.5">
      <c r="A67" s="103">
        <f>IF((SUM('Раздел 1'!AG102:AG102)=SUM('Раздел 1'!AG103:AG103)+SUM('Раздел 1'!AG106:AG108)),"","Неверно!")</f>
      </c>
      <c r="B67" s="104" t="s">
        <v>480</v>
      </c>
      <c r="C67" s="100" t="s">
        <v>504</v>
      </c>
      <c r="D67" s="100" t="s">
        <v>412</v>
      </c>
      <c r="E67" s="98" t="str">
        <f>CONCATENATE(SUM('Раздел 1'!AG102:AG102),"=",SUM('Раздел 1'!AG103:AG103),"+",SUM('Раздел 1'!AG106:AG108))</f>
        <v>45=11+34</v>
      </c>
    </row>
    <row r="68" spans="1:5" ht="25.5">
      <c r="A68" s="103">
        <f>IF((SUM('Раздел 1'!AH102:AH102)=SUM('Раздел 1'!AH103:AH103)+SUM('Раздел 1'!AH106:AH108)),"","Неверно!")</f>
      </c>
      <c r="B68" s="104" t="s">
        <v>480</v>
      </c>
      <c r="C68" s="100" t="s">
        <v>505</v>
      </c>
      <c r="D68" s="100" t="s">
        <v>412</v>
      </c>
      <c r="E68" s="98" t="str">
        <f>CONCATENATE(SUM('Раздел 1'!AH102:AH102),"=",SUM('Раздел 1'!AH103:AH103),"+",SUM('Раздел 1'!AH106:AH108))</f>
        <v>105=93+12</v>
      </c>
    </row>
    <row r="69" spans="1:5" ht="25.5">
      <c r="A69" s="103">
        <f>IF((SUM('Раздел 1'!AI102:AI102)=SUM('Раздел 1'!AI103:AI103)+SUM('Раздел 1'!AI106:AI108)),"","Неверно!")</f>
      </c>
      <c r="B69" s="104" t="s">
        <v>480</v>
      </c>
      <c r="C69" s="100" t="s">
        <v>506</v>
      </c>
      <c r="D69" s="100" t="s">
        <v>412</v>
      </c>
      <c r="E69" s="98" t="str">
        <f>CONCATENATE(SUM('Раздел 1'!AI102:AI102),"=",SUM('Раздел 1'!AI103:AI103),"+",SUM('Раздел 1'!AI106:AI108))</f>
        <v>209=208+1</v>
      </c>
    </row>
    <row r="70" spans="1:5" ht="25.5">
      <c r="A70" s="103">
        <f>IF((SUM('Раздел 1'!AJ102:AJ102)=SUM('Раздел 1'!AJ103:AJ103)+SUM('Раздел 1'!AJ106:AJ108)),"","Неверно!")</f>
      </c>
      <c r="B70" s="104" t="s">
        <v>480</v>
      </c>
      <c r="C70" s="100" t="s">
        <v>507</v>
      </c>
      <c r="D70" s="100" t="s">
        <v>412</v>
      </c>
      <c r="E70" s="98" t="str">
        <f>CONCATENATE(SUM('Раздел 1'!AJ102:AJ102),"=",SUM('Раздел 1'!AJ103:AJ103),"+",SUM('Раздел 1'!AJ106:AJ108))</f>
        <v>4187=3027+1160</v>
      </c>
    </row>
    <row r="71" spans="1:5" ht="25.5">
      <c r="A71" s="103">
        <f>IF((SUM('Раздел 1'!AK102:AK102)=SUM('Раздел 1'!AK103:AK103)+SUM('Раздел 1'!AK106:AK108)),"","Неверно!")</f>
      </c>
      <c r="B71" s="104" t="s">
        <v>480</v>
      </c>
      <c r="C71" s="100" t="s">
        <v>508</v>
      </c>
      <c r="D71" s="100" t="s">
        <v>412</v>
      </c>
      <c r="E71" s="98" t="str">
        <f>CONCATENATE(SUM('Раздел 1'!AK102:AK102),"=",SUM('Раздел 1'!AK103:AK103),"+",SUM('Раздел 1'!AK106:AK108))</f>
        <v>198=61+137</v>
      </c>
    </row>
    <row r="72" spans="1:5" ht="25.5">
      <c r="A72" s="103">
        <f>IF((SUM('Раздел 1'!AL102:AL102)=SUM('Раздел 1'!AL103:AL103)+SUM('Раздел 1'!AL106:AL108)),"","Неверно!")</f>
      </c>
      <c r="B72" s="104" t="s">
        <v>480</v>
      </c>
      <c r="C72" s="100" t="s">
        <v>509</v>
      </c>
      <c r="D72" s="100" t="s">
        <v>412</v>
      </c>
      <c r="E72" s="98" t="str">
        <f>CONCATENATE(SUM('Раздел 1'!AL102:AL102),"=",SUM('Раздел 1'!AL103:AL103),"+",SUM('Раздел 1'!AL106:AL108))</f>
        <v>427=210+217</v>
      </c>
    </row>
    <row r="73" spans="1:5" ht="25.5">
      <c r="A73" s="103">
        <f>IF((SUM('Раздел 1'!AM102:AM102)=SUM('Раздел 1'!AM103:AM103)+SUM('Раздел 1'!AM106:AM108)),"","Неверно!")</f>
      </c>
      <c r="B73" s="104" t="s">
        <v>480</v>
      </c>
      <c r="C73" s="100" t="s">
        <v>510</v>
      </c>
      <c r="D73" s="100" t="s">
        <v>412</v>
      </c>
      <c r="E73" s="98" t="str">
        <f>CONCATENATE(SUM('Раздел 1'!AM102:AM102),"=",SUM('Раздел 1'!AM103:AM103),"+",SUM('Раздел 1'!AM106:AM108))</f>
        <v>252=4+248</v>
      </c>
    </row>
    <row r="74" spans="1:5" ht="25.5">
      <c r="A74" s="103">
        <f>IF((SUM('Раздел 1'!AN102:AN102)=SUM('Раздел 1'!AN103:AN103)+SUM('Раздел 1'!AN106:AN108)),"","Неверно!")</f>
      </c>
      <c r="B74" s="104" t="s">
        <v>480</v>
      </c>
      <c r="C74" s="100" t="s">
        <v>511</v>
      </c>
      <c r="D74" s="100" t="s">
        <v>412</v>
      </c>
      <c r="E74" s="98" t="str">
        <f>CONCATENATE(SUM('Раздел 1'!AN102:AN102),"=",SUM('Раздел 1'!AN103:AN103),"+",SUM('Раздел 1'!AN106:AN108))</f>
        <v>0=0+0</v>
      </c>
    </row>
    <row r="75" spans="1:5" ht="25.5">
      <c r="A75" s="103">
        <f>IF((SUM('Раздел 1'!AO102:AO102)=SUM('Раздел 1'!AO103:AO103)+SUM('Раздел 1'!AO106:AO108)),"","Неверно!")</f>
      </c>
      <c r="B75" s="104" t="s">
        <v>480</v>
      </c>
      <c r="C75" s="100" t="s">
        <v>512</v>
      </c>
      <c r="D75" s="100" t="s">
        <v>412</v>
      </c>
      <c r="E75" s="98" t="str">
        <f>CONCATENATE(SUM('Раздел 1'!AO102:AO102),"=",SUM('Раздел 1'!AO103:AO103),"+",SUM('Раздел 1'!AO106:AO108))</f>
        <v>206=8+198</v>
      </c>
    </row>
    <row r="76" spans="1:5" ht="25.5">
      <c r="A76" s="103">
        <f>IF((SUM('Раздел 1'!AP102:AP102)=SUM('Раздел 1'!AP103:AP103)+SUM('Раздел 1'!AP106:AP108)),"","Неверно!")</f>
      </c>
      <c r="B76" s="104" t="s">
        <v>480</v>
      </c>
      <c r="C76" s="100" t="s">
        <v>513</v>
      </c>
      <c r="D76" s="100" t="s">
        <v>412</v>
      </c>
      <c r="E76" s="98" t="str">
        <f>CONCATENATE(SUM('Раздел 1'!AP102:AP102),"=",SUM('Раздел 1'!AP103:AP103),"+",SUM('Раздел 1'!AP106:AP108))</f>
        <v>1727=686+1041</v>
      </c>
    </row>
    <row r="77" spans="1:5" ht="25.5">
      <c r="A77" s="103">
        <f>IF((SUM('Раздел 1'!G102:G102)=SUM('Раздел 1'!G103:G103)+SUM('Раздел 1'!G106:G108)),"","Неверно!")</f>
      </c>
      <c r="B77" s="104" t="s">
        <v>480</v>
      </c>
      <c r="C77" s="100" t="s">
        <v>514</v>
      </c>
      <c r="D77" s="100" t="s">
        <v>412</v>
      </c>
      <c r="E77" s="98" t="str">
        <f>CONCATENATE(SUM('Раздел 1'!G102:G102),"=",SUM('Раздел 1'!G103:G103),"+",SUM('Раздел 1'!G106:G108))</f>
        <v>4344=665+3679</v>
      </c>
    </row>
    <row r="78" spans="1:5" ht="25.5">
      <c r="A78" s="103">
        <f>IF((SUM('Раздел 1'!AQ102:AQ102)=SUM('Раздел 1'!AQ103:AQ103)+SUM('Раздел 1'!AQ106:AQ108)),"","Неверно!")</f>
      </c>
      <c r="B78" s="104" t="s">
        <v>480</v>
      </c>
      <c r="C78" s="100" t="s">
        <v>515</v>
      </c>
      <c r="D78" s="100" t="s">
        <v>412</v>
      </c>
      <c r="E78" s="98" t="str">
        <f>CONCATENATE(SUM('Раздел 1'!AQ102:AQ102),"=",SUM('Раздел 1'!AQ103:AQ103),"+",SUM('Раздел 1'!AQ106:AQ108))</f>
        <v>39=6+33</v>
      </c>
    </row>
    <row r="79" spans="1:5" ht="25.5">
      <c r="A79" s="103">
        <f>IF((SUM('Раздел 1'!AR102:AR102)=SUM('Раздел 1'!AR103:AR103)+SUM('Раздел 1'!AR106:AR108)),"","Неверно!")</f>
      </c>
      <c r="B79" s="104" t="s">
        <v>480</v>
      </c>
      <c r="C79" s="100" t="s">
        <v>516</v>
      </c>
      <c r="D79" s="100" t="s">
        <v>412</v>
      </c>
      <c r="E79" s="98" t="str">
        <f>CONCATENATE(SUM('Раздел 1'!AR102:AR102),"=",SUM('Раздел 1'!AR103:AR103),"+",SUM('Раздел 1'!AR106:AR108))</f>
        <v>9356=3897+5459</v>
      </c>
    </row>
    <row r="80" spans="1:5" ht="25.5">
      <c r="A80" s="103">
        <f>IF((SUM('Раздел 1'!AS102:AS102)=SUM('Раздел 1'!AS103:AS103)+SUM('Раздел 1'!AS106:AS108)),"","Неверно!")</f>
      </c>
      <c r="B80" s="104" t="s">
        <v>480</v>
      </c>
      <c r="C80" s="100" t="s">
        <v>517</v>
      </c>
      <c r="D80" s="100" t="s">
        <v>412</v>
      </c>
      <c r="E80" s="98" t="str">
        <f>CONCATENATE(SUM('Раздел 1'!AS102:AS102),"=",SUM('Раздел 1'!AS103:AS103),"+",SUM('Раздел 1'!AS106:AS108))</f>
        <v>4054=1611+2443</v>
      </c>
    </row>
    <row r="81" spans="1:5" ht="25.5">
      <c r="A81" s="103">
        <f>IF((SUM('Раздел 1'!H102:H102)=SUM('Раздел 1'!H103:H103)+SUM('Раздел 1'!H106:H108)),"","Неверно!")</f>
      </c>
      <c r="B81" s="104" t="s">
        <v>480</v>
      </c>
      <c r="C81" s="100" t="s">
        <v>518</v>
      </c>
      <c r="D81" s="100" t="s">
        <v>412</v>
      </c>
      <c r="E81" s="98" t="str">
        <f>CONCATENATE(SUM('Раздел 1'!H102:H102),"=",SUM('Раздел 1'!H103:H103),"+",SUM('Раздел 1'!H106:H108))</f>
        <v>541=330+211</v>
      </c>
    </row>
    <row r="82" spans="1:5" ht="25.5">
      <c r="A82" s="103">
        <f>IF((SUM('Раздел 1'!I102:I102)=SUM('Раздел 1'!I103:I103)+SUM('Раздел 1'!I106:I108)),"","Неверно!")</f>
      </c>
      <c r="B82" s="104" t="s">
        <v>480</v>
      </c>
      <c r="C82" s="100" t="s">
        <v>519</v>
      </c>
      <c r="D82" s="100" t="s">
        <v>412</v>
      </c>
      <c r="E82" s="98" t="str">
        <f>CONCATENATE(SUM('Раздел 1'!I102:I102),"=",SUM('Раздел 1'!I103:I103),"+",SUM('Раздел 1'!I106:I108))</f>
        <v>968=193+775</v>
      </c>
    </row>
    <row r="83" spans="1:5" ht="25.5">
      <c r="A83" s="103">
        <f>IF((SUM('Раздел 1'!J102:J102)=SUM('Раздел 1'!J103:J103)+SUM('Раздел 1'!J106:J108)),"","Неверно!")</f>
      </c>
      <c r="B83" s="104" t="s">
        <v>480</v>
      </c>
      <c r="C83" s="100" t="s">
        <v>520</v>
      </c>
      <c r="D83" s="100" t="s">
        <v>412</v>
      </c>
      <c r="E83" s="98" t="str">
        <f>CONCATENATE(SUM('Раздел 1'!J102:J102),"=",SUM('Раздел 1'!J103:J103),"+",SUM('Раздел 1'!J106:J108))</f>
        <v>888=64+824</v>
      </c>
    </row>
    <row r="84" spans="1:5" ht="25.5">
      <c r="A84" s="103">
        <f>IF((SUM('Раздел 1'!K102:K102)=SUM('Раздел 1'!K103:K103)+SUM('Раздел 1'!K106:K108)),"","Неверно!")</f>
      </c>
      <c r="B84" s="104" t="s">
        <v>480</v>
      </c>
      <c r="C84" s="100" t="s">
        <v>521</v>
      </c>
      <c r="D84" s="100" t="s">
        <v>412</v>
      </c>
      <c r="E84" s="98" t="str">
        <f>CONCATENATE(SUM('Раздел 1'!K102:K102),"=",SUM('Раздел 1'!K103:K103),"+",SUM('Раздел 1'!K106:K108))</f>
        <v>949=63+886</v>
      </c>
    </row>
    <row r="85" spans="1:5" ht="25.5">
      <c r="A85" s="103">
        <f>IF((SUM('Раздел 1'!L102:L102)=SUM('Раздел 1'!L103:L103)+SUM('Раздел 1'!L106:L108)),"","Неверно!")</f>
      </c>
      <c r="B85" s="104" t="s">
        <v>480</v>
      </c>
      <c r="C85" s="100" t="s">
        <v>522</v>
      </c>
      <c r="D85" s="100" t="s">
        <v>412</v>
      </c>
      <c r="E85" s="98" t="str">
        <f>CONCATENATE(SUM('Раздел 1'!L102:L102),"=",SUM('Раздел 1'!L103:L103),"+",SUM('Раздел 1'!L106:L108))</f>
        <v>555=10+545</v>
      </c>
    </row>
    <row r="86" spans="1:5" ht="12.75">
      <c r="A86" s="103">
        <f>IF((SUM('Раздел 1'!AP109:AP109)=0),"","Неверно!")</f>
      </c>
      <c r="B86" s="104" t="s">
        <v>523</v>
      </c>
      <c r="C86" s="100" t="s">
        <v>524</v>
      </c>
      <c r="D86" s="100" t="s">
        <v>422</v>
      </c>
      <c r="E86" s="98" t="str">
        <f>CONCATENATE(SUM('Раздел 1'!AP109:AP109),"=",0)</f>
        <v>0=0</v>
      </c>
    </row>
    <row r="87" spans="1:5" ht="12.75">
      <c r="A87" s="103">
        <f>IF((SUM('Раздел 1'!D96:D96)&gt;=SUM('Раздел 1'!D97:D97)),"","Неверно!")</f>
      </c>
      <c r="B87" s="104" t="s">
        <v>525</v>
      </c>
      <c r="C87" s="100" t="s">
        <v>526</v>
      </c>
      <c r="D87" s="100" t="s">
        <v>421</v>
      </c>
      <c r="E87" s="98" t="str">
        <f>CONCATENATE(SUM('Раздел 1'!D96:D96),"&gt;=",SUM('Раздел 1'!D97:D97))</f>
        <v>274&gt;=2</v>
      </c>
    </row>
    <row r="88" spans="1:5" ht="12.75">
      <c r="A88" s="103">
        <f>IF((SUM('Раздел 1'!M96:M96)&gt;=SUM('Раздел 1'!M97:M97)),"","Неверно!")</f>
      </c>
      <c r="B88" s="104" t="s">
        <v>525</v>
      </c>
      <c r="C88" s="100" t="s">
        <v>527</v>
      </c>
      <c r="D88" s="100" t="s">
        <v>421</v>
      </c>
      <c r="E88" s="98" t="str">
        <f>CONCATENATE(SUM('Раздел 1'!M96:M96),"&gt;=",SUM('Раздел 1'!M97:M97))</f>
        <v>0&gt;=0</v>
      </c>
    </row>
    <row r="89" spans="1:5" ht="12.75">
      <c r="A89" s="103">
        <f>IF((SUM('Раздел 1'!N96:N96)&gt;=SUM('Раздел 1'!N97:N97)),"","Неверно!")</f>
      </c>
      <c r="B89" s="104" t="s">
        <v>525</v>
      </c>
      <c r="C89" s="100" t="s">
        <v>528</v>
      </c>
      <c r="D89" s="100" t="s">
        <v>421</v>
      </c>
      <c r="E89" s="98" t="str">
        <f>CONCATENATE(SUM('Раздел 1'!N96:N96),"&gt;=",SUM('Раздел 1'!N97:N97))</f>
        <v>1&gt;=0</v>
      </c>
    </row>
    <row r="90" spans="1:5" ht="12.75">
      <c r="A90" s="103">
        <f>IF((SUM('Раздел 1'!O96:O96)&gt;=SUM('Раздел 1'!O97:O97)),"","Неверно!")</f>
      </c>
      <c r="B90" s="104" t="s">
        <v>525</v>
      </c>
      <c r="C90" s="100" t="s">
        <v>529</v>
      </c>
      <c r="D90" s="100" t="s">
        <v>421</v>
      </c>
      <c r="E90" s="98" t="str">
        <f>CONCATENATE(SUM('Раздел 1'!O96:O96),"&gt;=",SUM('Раздел 1'!O97:O97))</f>
        <v>0&gt;=0</v>
      </c>
    </row>
    <row r="91" spans="1:5" ht="12.75">
      <c r="A91" s="103">
        <f>IF((SUM('Раздел 1'!P96:P96)&gt;=SUM('Раздел 1'!P97:P97)),"","Неверно!")</f>
      </c>
      <c r="B91" s="104" t="s">
        <v>525</v>
      </c>
      <c r="C91" s="100" t="s">
        <v>530</v>
      </c>
      <c r="D91" s="100" t="s">
        <v>421</v>
      </c>
      <c r="E91" s="98" t="str">
        <f>CONCATENATE(SUM('Раздел 1'!P96:P96),"&gt;=",SUM('Раздел 1'!P97:P97))</f>
        <v>0&gt;=0</v>
      </c>
    </row>
    <row r="92" spans="1:5" ht="12.75">
      <c r="A92" s="103">
        <f>IF((SUM('Раздел 1'!Q96:Q96)&gt;=SUM('Раздел 1'!Q97:Q97)),"","Неверно!")</f>
      </c>
      <c r="B92" s="104" t="s">
        <v>525</v>
      </c>
      <c r="C92" s="100" t="s">
        <v>531</v>
      </c>
      <c r="D92" s="100" t="s">
        <v>421</v>
      </c>
      <c r="E92" s="98" t="str">
        <f>CONCATENATE(SUM('Раздел 1'!Q96:Q96),"&gt;=",SUM('Раздел 1'!Q97:Q97))</f>
        <v>0&gt;=0</v>
      </c>
    </row>
    <row r="93" spans="1:5" ht="12.75">
      <c r="A93" s="103">
        <f>IF((SUM('Раздел 1'!R96:R96)&gt;=SUM('Раздел 1'!R97:R97)),"","Неверно!")</f>
      </c>
      <c r="B93" s="104" t="s">
        <v>525</v>
      </c>
      <c r="C93" s="100" t="s">
        <v>532</v>
      </c>
      <c r="D93" s="100" t="s">
        <v>421</v>
      </c>
      <c r="E93" s="98" t="str">
        <f>CONCATENATE(SUM('Раздел 1'!R96:R96),"&gt;=",SUM('Раздел 1'!R97:R97))</f>
        <v>73&gt;=0</v>
      </c>
    </row>
    <row r="94" spans="1:5" ht="12.75">
      <c r="A94" s="103">
        <f>IF((SUM('Раздел 1'!S96:S96)&gt;=SUM('Раздел 1'!S97:S97)),"","Неверно!")</f>
      </c>
      <c r="B94" s="104" t="s">
        <v>525</v>
      </c>
      <c r="C94" s="100" t="s">
        <v>533</v>
      </c>
      <c r="D94" s="100" t="s">
        <v>421</v>
      </c>
      <c r="E94" s="98" t="str">
        <f>CONCATENATE(SUM('Раздел 1'!S96:S96),"&gt;=",SUM('Раздел 1'!S97:S97))</f>
        <v>0&gt;=0</v>
      </c>
    </row>
    <row r="95" spans="1:5" ht="12.75">
      <c r="A95" s="103">
        <f>IF((SUM('Раздел 1'!T96:T96)&gt;=SUM('Раздел 1'!T97:T97)),"","Неверно!")</f>
      </c>
      <c r="B95" s="104" t="s">
        <v>525</v>
      </c>
      <c r="C95" s="100" t="s">
        <v>534</v>
      </c>
      <c r="D95" s="100" t="s">
        <v>421</v>
      </c>
      <c r="E95" s="98" t="str">
        <f>CONCATENATE(SUM('Раздел 1'!T96:T96),"&gt;=",SUM('Раздел 1'!T97:T97))</f>
        <v>0&gt;=0</v>
      </c>
    </row>
    <row r="96" spans="1:5" ht="12.75">
      <c r="A96" s="103">
        <f>IF((SUM('Раздел 1'!U96:U96)&gt;=SUM('Раздел 1'!U97:U97)),"","Неверно!")</f>
      </c>
      <c r="B96" s="104" t="s">
        <v>525</v>
      </c>
      <c r="C96" s="100" t="s">
        <v>535</v>
      </c>
      <c r="D96" s="100" t="s">
        <v>421</v>
      </c>
      <c r="E96" s="98" t="str">
        <f>CONCATENATE(SUM('Раздел 1'!U96:U96),"&gt;=",SUM('Раздел 1'!U97:U97))</f>
        <v>1&gt;=0</v>
      </c>
    </row>
    <row r="97" spans="1:5" ht="12.75">
      <c r="A97" s="103">
        <f>IF((SUM('Раздел 1'!V96:V96)&gt;=SUM('Раздел 1'!V97:V97)),"","Неверно!")</f>
      </c>
      <c r="B97" s="104" t="s">
        <v>525</v>
      </c>
      <c r="C97" s="100" t="s">
        <v>536</v>
      </c>
      <c r="D97" s="100" t="s">
        <v>421</v>
      </c>
      <c r="E97" s="98" t="str">
        <f>CONCATENATE(SUM('Раздел 1'!V96:V96),"&gt;=",SUM('Раздел 1'!V97:V97))</f>
        <v>0&gt;=0</v>
      </c>
    </row>
    <row r="98" spans="1:5" ht="12.75">
      <c r="A98" s="103">
        <f>IF((SUM('Раздел 1'!E96:E96)&gt;=SUM('Раздел 1'!E97:E97)),"","Неверно!")</f>
      </c>
      <c r="B98" s="104" t="s">
        <v>525</v>
      </c>
      <c r="C98" s="100" t="s">
        <v>537</v>
      </c>
      <c r="D98" s="100" t="s">
        <v>421</v>
      </c>
      <c r="E98" s="98" t="str">
        <f>CONCATENATE(SUM('Раздел 1'!E96:E96),"&gt;=",SUM('Раздел 1'!E97:E97))</f>
        <v>0&gt;=0</v>
      </c>
    </row>
    <row r="99" spans="1:5" ht="12.75">
      <c r="A99" s="103">
        <f>IF((SUM('Раздел 1'!W96:W96)&gt;=SUM('Раздел 1'!W97:W97)),"","Неверно!")</f>
      </c>
      <c r="B99" s="104" t="s">
        <v>525</v>
      </c>
      <c r="C99" s="100" t="s">
        <v>538</v>
      </c>
      <c r="D99" s="100" t="s">
        <v>421</v>
      </c>
      <c r="E99" s="98" t="str">
        <f>CONCATENATE(SUM('Раздел 1'!W96:W96),"&gt;=",SUM('Раздел 1'!W97:W97))</f>
        <v>12&gt;=0</v>
      </c>
    </row>
    <row r="100" spans="1:5" ht="12.75">
      <c r="A100" s="103">
        <f>IF((SUM('Раздел 1'!X96:X96)&gt;=SUM('Раздел 1'!X97:X97)),"","Неверно!")</f>
      </c>
      <c r="B100" s="104" t="s">
        <v>525</v>
      </c>
      <c r="C100" s="100" t="s">
        <v>539</v>
      </c>
      <c r="D100" s="100" t="s">
        <v>421</v>
      </c>
      <c r="E100" s="98" t="str">
        <f>CONCATENATE(SUM('Раздел 1'!X96:X96),"&gt;=",SUM('Раздел 1'!X97:X97))</f>
        <v>11&gt;=0</v>
      </c>
    </row>
    <row r="101" spans="1:5" ht="12.75">
      <c r="A101" s="103">
        <f>IF((SUM('Раздел 1'!Y96:Y96)&gt;=SUM('Раздел 1'!Y97:Y97)),"","Неверно!")</f>
      </c>
      <c r="B101" s="104" t="s">
        <v>525</v>
      </c>
      <c r="C101" s="100" t="s">
        <v>540</v>
      </c>
      <c r="D101" s="100" t="s">
        <v>421</v>
      </c>
      <c r="E101" s="98" t="str">
        <f>CONCATENATE(SUM('Раздел 1'!Y96:Y96),"&gt;=",SUM('Раздел 1'!Y97:Y97))</f>
        <v>0&gt;=0</v>
      </c>
    </row>
    <row r="102" spans="1:5" ht="12.75">
      <c r="A102" s="103">
        <f>IF((SUM('Раздел 1'!Z96:Z96)&gt;=SUM('Раздел 1'!Z97:Z97)),"","Неверно!")</f>
      </c>
      <c r="B102" s="104" t="s">
        <v>525</v>
      </c>
      <c r="C102" s="100" t="s">
        <v>541</v>
      </c>
      <c r="D102" s="100" t="s">
        <v>421</v>
      </c>
      <c r="E102" s="98" t="str">
        <f>CONCATENATE(SUM('Раздел 1'!Z96:Z96),"&gt;=",SUM('Раздел 1'!Z97:Z97))</f>
        <v>43&gt;=0</v>
      </c>
    </row>
    <row r="103" spans="1:5" ht="12.75">
      <c r="A103" s="103">
        <f>IF((SUM('Раздел 1'!AA96:AA96)&gt;=SUM('Раздел 1'!AA97:AA97)),"","Неверно!")</f>
      </c>
      <c r="B103" s="104" t="s">
        <v>525</v>
      </c>
      <c r="C103" s="100" t="s">
        <v>542</v>
      </c>
      <c r="D103" s="100" t="s">
        <v>421</v>
      </c>
      <c r="E103" s="98" t="str">
        <f>CONCATENATE(SUM('Раздел 1'!AA96:AA96),"&gt;=",SUM('Раздел 1'!AA97:AA97))</f>
        <v>1&gt;=0</v>
      </c>
    </row>
    <row r="104" spans="1:5" ht="12.75">
      <c r="A104" s="103">
        <f>IF((SUM('Раздел 1'!AB96:AB96)&gt;=SUM('Раздел 1'!AB97:AB97)),"","Неверно!")</f>
      </c>
      <c r="B104" s="104" t="s">
        <v>525</v>
      </c>
      <c r="C104" s="100" t="s">
        <v>543</v>
      </c>
      <c r="D104" s="100" t="s">
        <v>421</v>
      </c>
      <c r="E104" s="98" t="str">
        <f>CONCATENATE(SUM('Раздел 1'!AB96:AB96),"&gt;=",SUM('Раздел 1'!AB97:AB97))</f>
        <v>18&gt;=0</v>
      </c>
    </row>
    <row r="105" spans="1:5" ht="12.75">
      <c r="A105" s="103">
        <f>IF((SUM('Раздел 1'!AC96:AC96)&gt;=SUM('Раздел 1'!AC97:AC97)),"","Неверно!")</f>
      </c>
      <c r="B105" s="104" t="s">
        <v>525</v>
      </c>
      <c r="C105" s="100" t="s">
        <v>544</v>
      </c>
      <c r="D105" s="100" t="s">
        <v>421</v>
      </c>
      <c r="E105" s="98" t="str">
        <f>CONCATENATE(SUM('Раздел 1'!AC96:AC96),"&gt;=",SUM('Раздел 1'!AC97:AC97))</f>
        <v>28&gt;=1</v>
      </c>
    </row>
    <row r="106" spans="1:5" ht="12.75">
      <c r="A106" s="103">
        <f>IF((SUM('Раздел 1'!AD96:AD96)&gt;=SUM('Раздел 1'!AD97:AD97)),"","Неверно!")</f>
      </c>
      <c r="B106" s="104" t="s">
        <v>525</v>
      </c>
      <c r="C106" s="100" t="s">
        <v>545</v>
      </c>
      <c r="D106" s="100" t="s">
        <v>421</v>
      </c>
      <c r="E106" s="98" t="str">
        <f>CONCATENATE(SUM('Раздел 1'!AD96:AD96),"&gt;=",SUM('Раздел 1'!AD97:AD97))</f>
        <v>0&gt;=0</v>
      </c>
    </row>
    <row r="107" spans="1:5" ht="12.75">
      <c r="A107" s="103">
        <f>IF((SUM('Раздел 1'!AE96:AE96)&gt;=SUM('Раздел 1'!AE97:AE97)),"","Неверно!")</f>
      </c>
      <c r="B107" s="104" t="s">
        <v>525</v>
      </c>
      <c r="C107" s="100" t="s">
        <v>546</v>
      </c>
      <c r="D107" s="100" t="s">
        <v>421</v>
      </c>
      <c r="E107" s="98" t="str">
        <f>CONCATENATE(SUM('Раздел 1'!AE96:AE96),"&gt;=",SUM('Раздел 1'!AE97:AE97))</f>
        <v>0&gt;=0</v>
      </c>
    </row>
    <row r="108" spans="1:5" ht="12.75">
      <c r="A108" s="103">
        <f>IF((SUM('Раздел 1'!AF96:AF96)&gt;=SUM('Раздел 1'!AF97:AF97)),"","Неверно!")</f>
      </c>
      <c r="B108" s="104" t="s">
        <v>525</v>
      </c>
      <c r="C108" s="100" t="s">
        <v>547</v>
      </c>
      <c r="D108" s="100" t="s">
        <v>421</v>
      </c>
      <c r="E108" s="98" t="str">
        <f>CONCATENATE(SUM('Раздел 1'!AF96:AF96),"&gt;=",SUM('Раздел 1'!AF97:AF97))</f>
        <v>5&gt;=0</v>
      </c>
    </row>
    <row r="109" spans="1:5" ht="12.75">
      <c r="A109" s="103">
        <f>IF((SUM('Раздел 1'!F96:F96)&gt;=SUM('Раздел 1'!F97:F97)),"","Неверно!")</f>
      </c>
      <c r="B109" s="104" t="s">
        <v>525</v>
      </c>
      <c r="C109" s="100" t="s">
        <v>548</v>
      </c>
      <c r="D109" s="100" t="s">
        <v>421</v>
      </c>
      <c r="E109" s="98" t="str">
        <f>CONCATENATE(SUM('Раздел 1'!F96:F96),"&gt;=",SUM('Раздел 1'!F97:F97))</f>
        <v>0&gt;=0</v>
      </c>
    </row>
    <row r="110" spans="1:5" ht="12.75">
      <c r="A110" s="103">
        <f>IF((SUM('Раздел 1'!AG96:AG96)&gt;=SUM('Раздел 1'!AG97:AG97)),"","Неверно!")</f>
      </c>
      <c r="B110" s="104" t="s">
        <v>525</v>
      </c>
      <c r="C110" s="100" t="s">
        <v>549</v>
      </c>
      <c r="D110" s="100" t="s">
        <v>421</v>
      </c>
      <c r="E110" s="98" t="str">
        <f>CONCATENATE(SUM('Раздел 1'!AG96:AG96),"&gt;=",SUM('Раздел 1'!AG97:AG97))</f>
        <v>0&gt;=0</v>
      </c>
    </row>
    <row r="111" spans="1:5" ht="12.75">
      <c r="A111" s="103">
        <f>IF((SUM('Раздел 1'!AH96:AH96)&gt;=SUM('Раздел 1'!AH97:AH97)),"","Неверно!")</f>
      </c>
      <c r="B111" s="104" t="s">
        <v>525</v>
      </c>
      <c r="C111" s="100" t="s">
        <v>550</v>
      </c>
      <c r="D111" s="100" t="s">
        <v>421</v>
      </c>
      <c r="E111" s="98" t="str">
        <f>CONCATENATE(SUM('Раздел 1'!AH96:AH96),"&gt;=",SUM('Раздел 1'!AH97:AH97))</f>
        <v>0&gt;=0</v>
      </c>
    </row>
    <row r="112" spans="1:5" ht="12.75">
      <c r="A112" s="103">
        <f>IF((SUM('Раздел 1'!AI96:AI96)&gt;=SUM('Раздел 1'!AI97:AI97)),"","Неверно!")</f>
      </c>
      <c r="B112" s="104" t="s">
        <v>525</v>
      </c>
      <c r="C112" s="100" t="s">
        <v>551</v>
      </c>
      <c r="D112" s="100" t="s">
        <v>421</v>
      </c>
      <c r="E112" s="98" t="str">
        <f>CONCATENATE(SUM('Раздел 1'!AI96:AI96),"&gt;=",SUM('Раздел 1'!AI97:AI97))</f>
        <v>1&gt;=0</v>
      </c>
    </row>
    <row r="113" spans="1:5" ht="12.75">
      <c r="A113" s="103">
        <f>IF((SUM('Раздел 1'!AJ96:AJ96)&gt;=SUM('Раздел 1'!AJ97:AJ97)),"","Неверно!")</f>
      </c>
      <c r="B113" s="104" t="s">
        <v>525</v>
      </c>
      <c r="C113" s="100" t="s">
        <v>552</v>
      </c>
      <c r="D113" s="100" t="s">
        <v>421</v>
      </c>
      <c r="E113" s="98" t="str">
        <f>CONCATENATE(SUM('Раздел 1'!AJ96:AJ96),"&gt;=",SUM('Раздел 1'!AJ97:AJ97))</f>
        <v>18&gt;=2</v>
      </c>
    </row>
    <row r="114" spans="1:5" ht="12.75">
      <c r="A114" s="103">
        <f>IF((SUM('Раздел 1'!AK96:AK96)&gt;=SUM('Раздел 1'!AK97:AK97)),"","Неверно!")</f>
      </c>
      <c r="B114" s="104" t="s">
        <v>525</v>
      </c>
      <c r="C114" s="100" t="s">
        <v>553</v>
      </c>
      <c r="D114" s="100" t="s">
        <v>421</v>
      </c>
      <c r="E114" s="98" t="str">
        <f>CONCATENATE(SUM('Раздел 1'!AK96:AK96),"&gt;=",SUM('Раздел 1'!AK97:AK97))</f>
        <v>0&gt;=0</v>
      </c>
    </row>
    <row r="115" spans="1:5" ht="12.75">
      <c r="A115" s="103">
        <f>IF((SUM('Раздел 1'!AL96:AL96)&gt;=SUM('Раздел 1'!AL97:AL97)),"","Неверно!")</f>
      </c>
      <c r="B115" s="104" t="s">
        <v>525</v>
      </c>
      <c r="C115" s="100" t="s">
        <v>554</v>
      </c>
      <c r="D115" s="100" t="s">
        <v>421</v>
      </c>
      <c r="E115" s="98" t="str">
        <f>CONCATENATE(SUM('Раздел 1'!AL96:AL96),"&gt;=",SUM('Раздел 1'!AL97:AL97))</f>
        <v>0&gt;=0</v>
      </c>
    </row>
    <row r="116" spans="1:5" ht="12.75">
      <c r="A116" s="103">
        <f>IF((SUM('Раздел 1'!AM96:AM96)&gt;=SUM('Раздел 1'!AM97:AM97)),"","Неверно!")</f>
      </c>
      <c r="B116" s="104" t="s">
        <v>525</v>
      </c>
      <c r="C116" s="100" t="s">
        <v>555</v>
      </c>
      <c r="D116" s="100" t="s">
        <v>421</v>
      </c>
      <c r="E116" s="98" t="str">
        <f>CONCATENATE(SUM('Раздел 1'!AM96:AM96),"&gt;=",SUM('Раздел 1'!AM97:AM97))</f>
        <v>1&gt;=0</v>
      </c>
    </row>
    <row r="117" spans="1:5" ht="12.75">
      <c r="A117" s="103">
        <f>IF((SUM('Раздел 1'!AN96:AN96)&gt;=SUM('Раздел 1'!AN97:AN97)),"","Неверно!")</f>
      </c>
      <c r="B117" s="104" t="s">
        <v>525</v>
      </c>
      <c r="C117" s="100" t="s">
        <v>556</v>
      </c>
      <c r="D117" s="100" t="s">
        <v>421</v>
      </c>
      <c r="E117" s="98" t="str">
        <f>CONCATENATE(SUM('Раздел 1'!AN96:AN96),"&gt;=",SUM('Раздел 1'!AN97:AN97))</f>
        <v>0&gt;=0</v>
      </c>
    </row>
    <row r="118" spans="1:5" ht="12.75">
      <c r="A118" s="103">
        <f>IF((SUM('Раздел 1'!AO96:AO96)&gt;=SUM('Раздел 1'!AO97:AO97)),"","Неверно!")</f>
      </c>
      <c r="B118" s="104" t="s">
        <v>525</v>
      </c>
      <c r="C118" s="100" t="s">
        <v>557</v>
      </c>
      <c r="D118" s="100" t="s">
        <v>421</v>
      </c>
      <c r="E118" s="98" t="str">
        <f>CONCATENATE(SUM('Раздел 1'!AO96:AO96),"&gt;=",SUM('Раздел 1'!AO97:AO97))</f>
        <v>0&gt;=0</v>
      </c>
    </row>
    <row r="119" spans="1:5" ht="12.75">
      <c r="A119" s="103">
        <f>IF((SUM('Раздел 1'!AP96:AP96)&gt;=SUM('Раздел 1'!AP97:AP97)),"","Неверно!")</f>
      </c>
      <c r="B119" s="104" t="s">
        <v>525</v>
      </c>
      <c r="C119" s="100" t="s">
        <v>558</v>
      </c>
      <c r="D119" s="100" t="s">
        <v>421</v>
      </c>
      <c r="E119" s="98" t="str">
        <f>CONCATENATE(SUM('Раздел 1'!AP96:AP96),"&gt;=",SUM('Раздел 1'!AP97:AP97))</f>
        <v>1&gt;=0</v>
      </c>
    </row>
    <row r="120" spans="1:5" ht="12.75">
      <c r="A120" s="103">
        <f>IF((SUM('Раздел 1'!G96:G96)&gt;=SUM('Раздел 1'!G97:G97)),"","Неверно!")</f>
      </c>
      <c r="B120" s="104" t="s">
        <v>525</v>
      </c>
      <c r="C120" s="100" t="s">
        <v>559</v>
      </c>
      <c r="D120" s="100" t="s">
        <v>421</v>
      </c>
      <c r="E120" s="98" t="str">
        <f>CONCATENATE(SUM('Раздел 1'!G96:G96),"&gt;=",SUM('Раздел 1'!G97:G97))</f>
        <v>87&gt;=1</v>
      </c>
    </row>
    <row r="121" spans="1:5" ht="12.75">
      <c r="A121" s="103">
        <f>IF((SUM('Раздел 1'!AQ96:AQ96)&gt;=SUM('Раздел 1'!AQ97:AQ97)),"","Неверно!")</f>
      </c>
      <c r="B121" s="104" t="s">
        <v>525</v>
      </c>
      <c r="C121" s="100" t="s">
        <v>560</v>
      </c>
      <c r="D121" s="100" t="s">
        <v>421</v>
      </c>
      <c r="E121" s="98" t="str">
        <f>CONCATENATE(SUM('Раздел 1'!AQ96:AQ96),"&gt;=",SUM('Раздел 1'!AQ97:AQ97))</f>
        <v>0&gt;=0</v>
      </c>
    </row>
    <row r="122" spans="1:5" ht="12.75">
      <c r="A122" s="103">
        <f>IF((SUM('Раздел 1'!AR96:AR96)&gt;=SUM('Раздел 1'!AR97:AR97)),"","Неверно!")</f>
      </c>
      <c r="B122" s="104" t="s">
        <v>525</v>
      </c>
      <c r="C122" s="100" t="s">
        <v>561</v>
      </c>
      <c r="D122" s="100" t="s">
        <v>421</v>
      </c>
      <c r="E122" s="98" t="str">
        <f>CONCATENATE(SUM('Раздел 1'!AR96:AR96),"&gt;=",SUM('Раздел 1'!AR97:AR97))</f>
        <v>173&gt;=1</v>
      </c>
    </row>
    <row r="123" spans="1:5" ht="12.75">
      <c r="A123" s="103">
        <f>IF((SUM('Раздел 1'!AS96:AS96)&gt;=SUM('Раздел 1'!AS97:AS97)),"","Неверно!")</f>
      </c>
      <c r="B123" s="104" t="s">
        <v>525</v>
      </c>
      <c r="C123" s="100" t="s">
        <v>562</v>
      </c>
      <c r="D123" s="100" t="s">
        <v>421</v>
      </c>
      <c r="E123" s="98" t="str">
        <f>CONCATENATE(SUM('Раздел 1'!AS96:AS96),"&gt;=",SUM('Раздел 1'!AS97:AS97))</f>
        <v>145&gt;=0</v>
      </c>
    </row>
    <row r="124" spans="1:5" ht="12.75">
      <c r="A124" s="103">
        <f>IF((SUM('Раздел 1'!H96:H96)&gt;=SUM('Раздел 1'!H97:H97)),"","Неверно!")</f>
      </c>
      <c r="B124" s="104" t="s">
        <v>525</v>
      </c>
      <c r="C124" s="100" t="s">
        <v>563</v>
      </c>
      <c r="D124" s="100" t="s">
        <v>421</v>
      </c>
      <c r="E124" s="98" t="str">
        <f>CONCATENATE(SUM('Раздел 1'!H96:H96),"&gt;=",SUM('Раздел 1'!H97:H97))</f>
        <v>66&gt;=0</v>
      </c>
    </row>
    <row r="125" spans="1:5" ht="12.75">
      <c r="A125" s="103">
        <f>IF((SUM('Раздел 1'!I96:I96)&gt;=SUM('Раздел 1'!I97:I97)),"","Неверно!")</f>
      </c>
      <c r="B125" s="104" t="s">
        <v>525</v>
      </c>
      <c r="C125" s="100" t="s">
        <v>564</v>
      </c>
      <c r="D125" s="100" t="s">
        <v>421</v>
      </c>
      <c r="E125" s="98" t="str">
        <f>CONCATENATE(SUM('Раздел 1'!I96:I96),"&gt;=",SUM('Раздел 1'!I97:I97))</f>
        <v>9&gt;=1</v>
      </c>
    </row>
    <row r="126" spans="1:5" ht="12.75">
      <c r="A126" s="103">
        <f>IF((SUM('Раздел 1'!J96:J96)&gt;=SUM('Раздел 1'!J97:J97)),"","Неверно!")</f>
      </c>
      <c r="B126" s="104" t="s">
        <v>525</v>
      </c>
      <c r="C126" s="100" t="s">
        <v>565</v>
      </c>
      <c r="D126" s="100" t="s">
        <v>421</v>
      </c>
      <c r="E126" s="98" t="str">
        <f>CONCATENATE(SUM('Раздел 1'!J96:J96),"&gt;=",SUM('Раздел 1'!J97:J97))</f>
        <v>7&gt;=0</v>
      </c>
    </row>
    <row r="127" spans="1:5" ht="12.75">
      <c r="A127" s="103">
        <f>IF((SUM('Раздел 1'!K96:K96)&gt;=SUM('Раздел 1'!K97:K97)),"","Неверно!")</f>
      </c>
      <c r="B127" s="104" t="s">
        <v>525</v>
      </c>
      <c r="C127" s="100" t="s">
        <v>566</v>
      </c>
      <c r="D127" s="100" t="s">
        <v>421</v>
      </c>
      <c r="E127" s="98" t="str">
        <f>CONCATENATE(SUM('Раздел 1'!K96:K96),"&gt;=",SUM('Раздел 1'!K97:K97))</f>
        <v>4&gt;=0</v>
      </c>
    </row>
    <row r="128" spans="1:5" ht="12.75">
      <c r="A128" s="103">
        <f>IF((SUM('Раздел 1'!L96:L96)&gt;=SUM('Раздел 1'!L97:L97)),"","Неверно!")</f>
      </c>
      <c r="B128" s="104" t="s">
        <v>525</v>
      </c>
      <c r="C128" s="100" t="s">
        <v>567</v>
      </c>
      <c r="D128" s="100" t="s">
        <v>421</v>
      </c>
      <c r="E128" s="98" t="str">
        <f>CONCATENATE(SUM('Раздел 1'!L96:L96),"&gt;=",SUM('Раздел 1'!L97:L97))</f>
        <v>0&gt;=0</v>
      </c>
    </row>
    <row r="129" spans="1:5" ht="25.5">
      <c r="A129" s="103">
        <f>IF((SUM('Раздел 1'!D80:D80)&gt;=SUM('Раздел 1'!D81:D82)),"","Неверно!")</f>
      </c>
      <c r="B129" s="104" t="s">
        <v>568</v>
      </c>
      <c r="C129" s="100" t="s">
        <v>569</v>
      </c>
      <c r="D129" s="100" t="s">
        <v>315</v>
      </c>
      <c r="E129" s="98" t="str">
        <f>CONCATENATE(SUM('Раздел 1'!D80:D80),"&gt;=",SUM('Раздел 1'!D81:D82))</f>
        <v>99&gt;=79</v>
      </c>
    </row>
    <row r="130" spans="1:5" ht="25.5">
      <c r="A130" s="103">
        <f>IF((SUM('Раздел 1'!M80:M80)&gt;=SUM('Раздел 1'!M81:M82)),"","Неверно!")</f>
      </c>
      <c r="B130" s="104" t="s">
        <v>568</v>
      </c>
      <c r="C130" s="100" t="s">
        <v>570</v>
      </c>
      <c r="D130" s="100" t="s">
        <v>315</v>
      </c>
      <c r="E130" s="98" t="str">
        <f>CONCATENATE(SUM('Раздел 1'!M80:M80),"&gt;=",SUM('Раздел 1'!M81:M82))</f>
        <v>0&gt;=0</v>
      </c>
    </row>
    <row r="131" spans="1:5" ht="25.5">
      <c r="A131" s="103">
        <f>IF((SUM('Раздел 1'!N80:N80)&gt;=SUM('Раздел 1'!N81:N82)),"","Неверно!")</f>
      </c>
      <c r="B131" s="104" t="s">
        <v>568</v>
      </c>
      <c r="C131" s="100" t="s">
        <v>571</v>
      </c>
      <c r="D131" s="100" t="s">
        <v>315</v>
      </c>
      <c r="E131" s="98" t="str">
        <f>CONCATENATE(SUM('Раздел 1'!N80:N80),"&gt;=",SUM('Раздел 1'!N81:N82))</f>
        <v>0&gt;=0</v>
      </c>
    </row>
    <row r="132" spans="1:5" ht="25.5">
      <c r="A132" s="103">
        <f>IF((SUM('Раздел 1'!O80:O80)&gt;=SUM('Раздел 1'!O81:O82)),"","Неверно!")</f>
      </c>
      <c r="B132" s="104" t="s">
        <v>568</v>
      </c>
      <c r="C132" s="100" t="s">
        <v>572</v>
      </c>
      <c r="D132" s="100" t="s">
        <v>315</v>
      </c>
      <c r="E132" s="98" t="str">
        <f>CONCATENATE(SUM('Раздел 1'!O80:O80),"&gt;=",SUM('Раздел 1'!O81:O82))</f>
        <v>0&gt;=0</v>
      </c>
    </row>
    <row r="133" spans="1:5" ht="25.5">
      <c r="A133" s="103">
        <f>IF((SUM('Раздел 1'!P80:P80)&gt;=SUM('Раздел 1'!P81:P82)),"","Неверно!")</f>
      </c>
      <c r="B133" s="104" t="s">
        <v>568</v>
      </c>
      <c r="C133" s="100" t="s">
        <v>573</v>
      </c>
      <c r="D133" s="100" t="s">
        <v>315</v>
      </c>
      <c r="E133" s="98" t="str">
        <f>CONCATENATE(SUM('Раздел 1'!P80:P80),"&gt;=",SUM('Раздел 1'!P81:P82))</f>
        <v>0&gt;=0</v>
      </c>
    </row>
    <row r="134" spans="1:5" ht="25.5">
      <c r="A134" s="103">
        <f>IF((SUM('Раздел 1'!Q80:Q80)&gt;=SUM('Раздел 1'!Q81:Q82)),"","Неверно!")</f>
      </c>
      <c r="B134" s="104" t="s">
        <v>568</v>
      </c>
      <c r="C134" s="100" t="s">
        <v>574</v>
      </c>
      <c r="D134" s="100" t="s">
        <v>315</v>
      </c>
      <c r="E134" s="98" t="str">
        <f>CONCATENATE(SUM('Раздел 1'!Q80:Q80),"&gt;=",SUM('Раздел 1'!Q81:Q82))</f>
        <v>0&gt;=0</v>
      </c>
    </row>
    <row r="135" spans="1:5" ht="25.5">
      <c r="A135" s="103">
        <f>IF((SUM('Раздел 1'!R80:R80)&gt;=SUM('Раздел 1'!R81:R82)),"","Неверно!")</f>
      </c>
      <c r="B135" s="104" t="s">
        <v>568</v>
      </c>
      <c r="C135" s="100" t="s">
        <v>575</v>
      </c>
      <c r="D135" s="100" t="s">
        <v>315</v>
      </c>
      <c r="E135" s="98" t="str">
        <f>CONCATENATE(SUM('Раздел 1'!R80:R80),"&gt;=",SUM('Раздел 1'!R81:R82))</f>
        <v>3&gt;=0</v>
      </c>
    </row>
    <row r="136" spans="1:5" ht="25.5">
      <c r="A136" s="103">
        <f>IF((SUM('Раздел 1'!S80:S80)&gt;=SUM('Раздел 1'!S81:S82)),"","Неверно!")</f>
      </c>
      <c r="B136" s="104" t="s">
        <v>568</v>
      </c>
      <c r="C136" s="100" t="s">
        <v>576</v>
      </c>
      <c r="D136" s="100" t="s">
        <v>315</v>
      </c>
      <c r="E136" s="98" t="str">
        <f>CONCATENATE(SUM('Раздел 1'!S80:S80),"&gt;=",SUM('Раздел 1'!S81:S82))</f>
        <v>0&gt;=0</v>
      </c>
    </row>
    <row r="137" spans="1:5" ht="25.5">
      <c r="A137" s="103">
        <f>IF((SUM('Раздел 1'!T80:T80)&gt;=SUM('Раздел 1'!T81:T82)),"","Неверно!")</f>
      </c>
      <c r="B137" s="104" t="s">
        <v>568</v>
      </c>
      <c r="C137" s="100" t="s">
        <v>577</v>
      </c>
      <c r="D137" s="100" t="s">
        <v>315</v>
      </c>
      <c r="E137" s="98" t="str">
        <f>CONCATENATE(SUM('Раздел 1'!T80:T80),"&gt;=",SUM('Раздел 1'!T81:T82))</f>
        <v>0&gt;=0</v>
      </c>
    </row>
    <row r="138" spans="1:5" ht="25.5">
      <c r="A138" s="103">
        <f>IF((SUM('Раздел 1'!U80:U80)&gt;=SUM('Раздел 1'!U81:U82)),"","Неверно!")</f>
      </c>
      <c r="B138" s="104" t="s">
        <v>568</v>
      </c>
      <c r="C138" s="100" t="s">
        <v>578</v>
      </c>
      <c r="D138" s="100" t="s">
        <v>315</v>
      </c>
      <c r="E138" s="98" t="str">
        <f>CONCATENATE(SUM('Раздел 1'!U80:U80),"&gt;=",SUM('Раздел 1'!U81:U82))</f>
        <v>0&gt;=0</v>
      </c>
    </row>
    <row r="139" spans="1:5" ht="25.5">
      <c r="A139" s="103">
        <f>IF((SUM('Раздел 1'!V80:V80)&gt;=SUM('Раздел 1'!V81:V82)),"","Неверно!")</f>
      </c>
      <c r="B139" s="104" t="s">
        <v>568</v>
      </c>
      <c r="C139" s="100" t="s">
        <v>579</v>
      </c>
      <c r="D139" s="100" t="s">
        <v>315</v>
      </c>
      <c r="E139" s="98" t="str">
        <f>CONCATENATE(SUM('Раздел 1'!V80:V80),"&gt;=",SUM('Раздел 1'!V81:V82))</f>
        <v>0&gt;=0</v>
      </c>
    </row>
    <row r="140" spans="1:5" ht="25.5">
      <c r="A140" s="103">
        <f>IF((SUM('Раздел 1'!E80:E80)&gt;=SUM('Раздел 1'!E81:E82)),"","Неверно!")</f>
      </c>
      <c r="B140" s="104" t="s">
        <v>568</v>
      </c>
      <c r="C140" s="100" t="s">
        <v>580</v>
      </c>
      <c r="D140" s="100" t="s">
        <v>315</v>
      </c>
      <c r="E140" s="98" t="str">
        <f>CONCATENATE(SUM('Раздел 1'!E80:E80),"&gt;=",SUM('Раздел 1'!E81:E82))</f>
        <v>0&gt;=0</v>
      </c>
    </row>
    <row r="141" spans="1:5" ht="25.5">
      <c r="A141" s="103">
        <f>IF((SUM('Раздел 1'!W80:W80)&gt;=SUM('Раздел 1'!W81:W82)),"","Неверно!")</f>
      </c>
      <c r="B141" s="104" t="s">
        <v>568</v>
      </c>
      <c r="C141" s="100" t="s">
        <v>581</v>
      </c>
      <c r="D141" s="100" t="s">
        <v>315</v>
      </c>
      <c r="E141" s="98" t="str">
        <f>CONCATENATE(SUM('Раздел 1'!W80:W80),"&gt;=",SUM('Раздел 1'!W81:W82))</f>
        <v>8&gt;=7</v>
      </c>
    </row>
    <row r="142" spans="1:5" ht="25.5">
      <c r="A142" s="103">
        <f>IF((SUM('Раздел 1'!X80:X80)&gt;=SUM('Раздел 1'!X81:X82)),"","Неверно!")</f>
      </c>
      <c r="B142" s="104" t="s">
        <v>568</v>
      </c>
      <c r="C142" s="100" t="s">
        <v>582</v>
      </c>
      <c r="D142" s="100" t="s">
        <v>315</v>
      </c>
      <c r="E142" s="98" t="str">
        <f>CONCATENATE(SUM('Раздел 1'!X80:X80),"&gt;=",SUM('Раздел 1'!X81:X82))</f>
        <v>17&gt;=16</v>
      </c>
    </row>
    <row r="143" spans="1:5" ht="25.5">
      <c r="A143" s="103">
        <f>IF((SUM('Раздел 1'!Y80:Y80)&gt;=SUM('Раздел 1'!Y81:Y82)),"","Неверно!")</f>
      </c>
      <c r="B143" s="104" t="s">
        <v>568</v>
      </c>
      <c r="C143" s="100" t="s">
        <v>583</v>
      </c>
      <c r="D143" s="100" t="s">
        <v>315</v>
      </c>
      <c r="E143" s="98" t="str">
        <f>CONCATENATE(SUM('Раздел 1'!Y80:Y80),"&gt;=",SUM('Раздел 1'!Y81:Y82))</f>
        <v>0&gt;=0</v>
      </c>
    </row>
    <row r="144" spans="1:5" ht="25.5">
      <c r="A144" s="103">
        <f>IF((SUM('Раздел 1'!Z80:Z80)&gt;=SUM('Раздел 1'!Z81:Z82)),"","Неверно!")</f>
      </c>
      <c r="B144" s="104" t="s">
        <v>568</v>
      </c>
      <c r="C144" s="100" t="s">
        <v>584</v>
      </c>
      <c r="D144" s="100" t="s">
        <v>315</v>
      </c>
      <c r="E144" s="98" t="str">
        <f>CONCATENATE(SUM('Раздел 1'!Z80:Z80),"&gt;=",SUM('Раздел 1'!Z81:Z82))</f>
        <v>53&gt;=45</v>
      </c>
    </row>
    <row r="145" spans="1:5" ht="25.5">
      <c r="A145" s="103">
        <f>IF((SUM('Раздел 1'!AA80:AA80)&gt;=SUM('Раздел 1'!AA81:AA82)),"","Неверно!")</f>
      </c>
      <c r="B145" s="104" t="s">
        <v>568</v>
      </c>
      <c r="C145" s="100" t="s">
        <v>585</v>
      </c>
      <c r="D145" s="100" t="s">
        <v>315</v>
      </c>
      <c r="E145" s="98" t="str">
        <f>CONCATENATE(SUM('Раздел 1'!AA80:AA80),"&gt;=",SUM('Раздел 1'!AA81:AA82))</f>
        <v>1&gt;=1</v>
      </c>
    </row>
    <row r="146" spans="1:5" ht="25.5">
      <c r="A146" s="103">
        <f>IF((SUM('Раздел 1'!AB80:AB80)&gt;=SUM('Раздел 1'!AB81:AB82)),"","Неверно!")</f>
      </c>
      <c r="B146" s="104" t="s">
        <v>568</v>
      </c>
      <c r="C146" s="100" t="s">
        <v>586</v>
      </c>
      <c r="D146" s="100" t="s">
        <v>315</v>
      </c>
      <c r="E146" s="98" t="str">
        <f>CONCATENATE(SUM('Раздел 1'!AB80:AB80),"&gt;=",SUM('Раздел 1'!AB81:AB82))</f>
        <v>4&gt;=0</v>
      </c>
    </row>
    <row r="147" spans="1:5" ht="25.5">
      <c r="A147" s="103">
        <f>IF((SUM('Раздел 1'!AC80:AC80)&gt;=SUM('Раздел 1'!AC81:AC82)),"","Неверно!")</f>
      </c>
      <c r="B147" s="104" t="s">
        <v>568</v>
      </c>
      <c r="C147" s="100" t="s">
        <v>587</v>
      </c>
      <c r="D147" s="100" t="s">
        <v>315</v>
      </c>
      <c r="E147" s="98" t="str">
        <f>CONCATENATE(SUM('Раздел 1'!AC80:AC80),"&gt;=",SUM('Раздел 1'!AC81:AC82))</f>
        <v>13&gt;=10</v>
      </c>
    </row>
    <row r="148" spans="1:5" ht="25.5">
      <c r="A148" s="103">
        <f>IF((SUM('Раздел 1'!AD80:AD80)&gt;=SUM('Раздел 1'!AD81:AD82)),"","Неверно!")</f>
      </c>
      <c r="B148" s="104" t="s">
        <v>568</v>
      </c>
      <c r="C148" s="100" t="s">
        <v>588</v>
      </c>
      <c r="D148" s="100" t="s">
        <v>315</v>
      </c>
      <c r="E148" s="98" t="str">
        <f>CONCATENATE(SUM('Раздел 1'!AD80:AD80),"&gt;=",SUM('Раздел 1'!AD81:AD82))</f>
        <v>0&gt;=0</v>
      </c>
    </row>
    <row r="149" spans="1:5" ht="25.5">
      <c r="A149" s="103">
        <f>IF((SUM('Раздел 1'!AE80:AE80)&gt;=SUM('Раздел 1'!AE81:AE82)),"","Неверно!")</f>
      </c>
      <c r="B149" s="104" t="s">
        <v>568</v>
      </c>
      <c r="C149" s="100" t="s">
        <v>589</v>
      </c>
      <c r="D149" s="100" t="s">
        <v>315</v>
      </c>
      <c r="E149" s="98" t="str">
        <f>CONCATENATE(SUM('Раздел 1'!AE80:AE80),"&gt;=",SUM('Раздел 1'!AE81:AE82))</f>
        <v>0&gt;=0</v>
      </c>
    </row>
    <row r="150" spans="1:5" ht="25.5">
      <c r="A150" s="103">
        <f>IF((SUM('Раздел 1'!AF80:AF80)&gt;=SUM('Раздел 1'!AF81:AF82)),"","Неверно!")</f>
      </c>
      <c r="B150" s="104" t="s">
        <v>568</v>
      </c>
      <c r="C150" s="100" t="s">
        <v>590</v>
      </c>
      <c r="D150" s="100" t="s">
        <v>315</v>
      </c>
      <c r="E150" s="98" t="str">
        <f>CONCATENATE(SUM('Раздел 1'!AF80:AF80),"&gt;=",SUM('Раздел 1'!AF81:AF82))</f>
        <v>0&gt;=0</v>
      </c>
    </row>
    <row r="151" spans="1:5" ht="25.5">
      <c r="A151" s="103">
        <f>IF((SUM('Раздел 1'!F80:F80)&gt;=SUM('Раздел 1'!F81:F82)),"","Неверно!")</f>
      </c>
      <c r="B151" s="104" t="s">
        <v>568</v>
      </c>
      <c r="C151" s="100" t="s">
        <v>591</v>
      </c>
      <c r="D151" s="100" t="s">
        <v>315</v>
      </c>
      <c r="E151" s="98" t="str">
        <f>CONCATENATE(SUM('Раздел 1'!F80:F80),"&gt;=",SUM('Раздел 1'!F81:F82))</f>
        <v>0&gt;=0</v>
      </c>
    </row>
    <row r="152" spans="1:5" ht="25.5">
      <c r="A152" s="103">
        <f>IF((SUM('Раздел 1'!AG80:AG80)&gt;=SUM('Раздел 1'!AG81:AG82)),"","Неверно!")</f>
      </c>
      <c r="B152" s="104" t="s">
        <v>568</v>
      </c>
      <c r="C152" s="100" t="s">
        <v>592</v>
      </c>
      <c r="D152" s="100" t="s">
        <v>315</v>
      </c>
      <c r="E152" s="98" t="str">
        <f>CONCATENATE(SUM('Раздел 1'!AG80:AG80),"&gt;=",SUM('Раздел 1'!AG81:AG82))</f>
        <v>8&gt;=8</v>
      </c>
    </row>
    <row r="153" spans="1:5" ht="25.5">
      <c r="A153" s="103">
        <f>IF((SUM('Раздел 1'!AH80:AH80)&gt;=SUM('Раздел 1'!AH81:AH82)),"","Неверно!")</f>
      </c>
      <c r="B153" s="104" t="s">
        <v>568</v>
      </c>
      <c r="C153" s="100" t="s">
        <v>593</v>
      </c>
      <c r="D153" s="100" t="s">
        <v>315</v>
      </c>
      <c r="E153" s="98" t="str">
        <f>CONCATENATE(SUM('Раздел 1'!AH80:AH80),"&gt;=",SUM('Раздел 1'!AH81:AH82))</f>
        <v>1&gt;=1</v>
      </c>
    </row>
    <row r="154" spans="1:5" ht="25.5">
      <c r="A154" s="103">
        <f>IF((SUM('Раздел 1'!AI80:AI80)&gt;=SUM('Раздел 1'!AI81:AI82)),"","Неверно!")</f>
      </c>
      <c r="B154" s="104" t="s">
        <v>568</v>
      </c>
      <c r="C154" s="100" t="s">
        <v>594</v>
      </c>
      <c r="D154" s="100" t="s">
        <v>315</v>
      </c>
      <c r="E154" s="98" t="str">
        <f>CONCATENATE(SUM('Раздел 1'!AI80:AI80),"&gt;=",SUM('Раздел 1'!AI81:AI82))</f>
        <v>0&gt;=0</v>
      </c>
    </row>
    <row r="155" spans="1:5" ht="25.5">
      <c r="A155" s="103">
        <f>IF((SUM('Раздел 1'!AJ80:AJ80)&gt;=SUM('Раздел 1'!AJ81:AJ82)),"","Неверно!")</f>
      </c>
      <c r="B155" s="104" t="s">
        <v>568</v>
      </c>
      <c r="C155" s="100" t="s">
        <v>595</v>
      </c>
      <c r="D155" s="100" t="s">
        <v>315</v>
      </c>
      <c r="E155" s="98" t="str">
        <f>CONCATENATE(SUM('Раздел 1'!AJ80:AJ80),"&gt;=",SUM('Раздел 1'!AJ81:AJ82))</f>
        <v>18&gt;=17</v>
      </c>
    </row>
    <row r="156" spans="1:5" ht="25.5">
      <c r="A156" s="103">
        <f>IF((SUM('Раздел 1'!AK80:AK80)&gt;=SUM('Раздел 1'!AK81:AK82)),"","Неверно!")</f>
      </c>
      <c r="B156" s="104" t="s">
        <v>568</v>
      </c>
      <c r="C156" s="100" t="s">
        <v>596</v>
      </c>
      <c r="D156" s="100" t="s">
        <v>315</v>
      </c>
      <c r="E156" s="98" t="str">
        <f>CONCATENATE(SUM('Раздел 1'!AK80:AK80),"&gt;=",SUM('Раздел 1'!AK81:AK82))</f>
        <v>0&gt;=0</v>
      </c>
    </row>
    <row r="157" spans="1:5" ht="25.5">
      <c r="A157" s="103">
        <f>IF((SUM('Раздел 1'!AL80:AL80)&gt;=SUM('Раздел 1'!AL81:AL82)),"","Неверно!")</f>
      </c>
      <c r="B157" s="104" t="s">
        <v>568</v>
      </c>
      <c r="C157" s="100" t="s">
        <v>597</v>
      </c>
      <c r="D157" s="100" t="s">
        <v>315</v>
      </c>
      <c r="E157" s="98" t="str">
        <f>CONCATENATE(SUM('Раздел 1'!AL80:AL80),"&gt;=",SUM('Раздел 1'!AL81:AL82))</f>
        <v>2&gt;=2</v>
      </c>
    </row>
    <row r="158" spans="1:5" ht="25.5">
      <c r="A158" s="103">
        <f>IF((SUM('Раздел 1'!AM80:AM80)&gt;=SUM('Раздел 1'!AM81:AM82)),"","Неверно!")</f>
      </c>
      <c r="B158" s="104" t="s">
        <v>568</v>
      </c>
      <c r="C158" s="100" t="s">
        <v>598</v>
      </c>
      <c r="D158" s="100" t="s">
        <v>315</v>
      </c>
      <c r="E158" s="98" t="str">
        <f>CONCATENATE(SUM('Раздел 1'!AM80:AM80),"&gt;=",SUM('Раздел 1'!AM81:AM82))</f>
        <v>0&gt;=0</v>
      </c>
    </row>
    <row r="159" spans="1:5" ht="25.5">
      <c r="A159" s="103">
        <f>IF((SUM('Раздел 1'!AN80:AN80)&gt;=SUM('Раздел 1'!AN81:AN82)),"","Неверно!")</f>
      </c>
      <c r="B159" s="104" t="s">
        <v>568</v>
      </c>
      <c r="C159" s="100" t="s">
        <v>599</v>
      </c>
      <c r="D159" s="100" t="s">
        <v>315</v>
      </c>
      <c r="E159" s="98" t="str">
        <f>CONCATENATE(SUM('Раздел 1'!AN80:AN80),"&gt;=",SUM('Раздел 1'!AN81:AN82))</f>
        <v>0&gt;=0</v>
      </c>
    </row>
    <row r="160" spans="1:5" ht="25.5">
      <c r="A160" s="103">
        <f>IF((SUM('Раздел 1'!AO80:AO80)&gt;=SUM('Раздел 1'!AO81:AO82)),"","Неверно!")</f>
      </c>
      <c r="B160" s="104" t="s">
        <v>568</v>
      </c>
      <c r="C160" s="100" t="s">
        <v>600</v>
      </c>
      <c r="D160" s="100" t="s">
        <v>315</v>
      </c>
      <c r="E160" s="98" t="str">
        <f>CONCATENATE(SUM('Раздел 1'!AO80:AO80),"&gt;=",SUM('Раздел 1'!AO81:AO82))</f>
        <v>0&gt;=0</v>
      </c>
    </row>
    <row r="161" spans="1:5" ht="25.5">
      <c r="A161" s="103">
        <f>IF((SUM('Раздел 1'!AP80:AP80)&gt;=SUM('Раздел 1'!AP81:AP82)),"","Неверно!")</f>
      </c>
      <c r="B161" s="104" t="s">
        <v>568</v>
      </c>
      <c r="C161" s="100" t="s">
        <v>601</v>
      </c>
      <c r="D161" s="100" t="s">
        <v>315</v>
      </c>
      <c r="E161" s="98" t="str">
        <f>CONCATENATE(SUM('Раздел 1'!AP80:AP80),"&gt;=",SUM('Раздел 1'!AP81:AP82))</f>
        <v>0&gt;=0</v>
      </c>
    </row>
    <row r="162" spans="1:5" ht="25.5">
      <c r="A162" s="103">
        <f>IF((SUM('Раздел 1'!G80:G80)&gt;=SUM('Раздел 1'!G81:G82)),"","Неверно!")</f>
      </c>
      <c r="B162" s="104" t="s">
        <v>568</v>
      </c>
      <c r="C162" s="100" t="s">
        <v>602</v>
      </c>
      <c r="D162" s="100" t="s">
        <v>315</v>
      </c>
      <c r="E162" s="98" t="str">
        <f>CONCATENATE(SUM('Раздел 1'!G80:G80),"&gt;=",SUM('Раздел 1'!G81:G82))</f>
        <v>0&gt;=0</v>
      </c>
    </row>
    <row r="163" spans="1:5" ht="25.5">
      <c r="A163" s="103">
        <f>IF((SUM('Раздел 1'!AQ80:AQ80)&gt;=SUM('Раздел 1'!AQ81:AQ82)),"","Неверно!")</f>
      </c>
      <c r="B163" s="104" t="s">
        <v>568</v>
      </c>
      <c r="C163" s="100" t="s">
        <v>603</v>
      </c>
      <c r="D163" s="100" t="s">
        <v>315</v>
      </c>
      <c r="E163" s="98" t="str">
        <f>CONCATENATE(SUM('Раздел 1'!AQ80:AQ80),"&gt;=",SUM('Раздел 1'!AQ81:AQ82))</f>
        <v>1&gt;=1</v>
      </c>
    </row>
    <row r="164" spans="1:5" ht="25.5">
      <c r="A164" s="103">
        <f>IF((SUM('Раздел 1'!AR80:AR80)&gt;=SUM('Раздел 1'!AR81:AR82)),"","Неверно!")</f>
      </c>
      <c r="B164" s="104" t="s">
        <v>568</v>
      </c>
      <c r="C164" s="100" t="s">
        <v>604</v>
      </c>
      <c r="D164" s="100" t="s">
        <v>315</v>
      </c>
      <c r="E164" s="98" t="str">
        <f>CONCATENATE(SUM('Раздел 1'!AR80:AR80),"&gt;=",SUM('Раздел 1'!AR81:AR82))</f>
        <v>69&gt;=59</v>
      </c>
    </row>
    <row r="165" spans="1:5" ht="25.5">
      <c r="A165" s="103">
        <f>IF((SUM('Раздел 1'!AS80:AS80)&gt;=SUM('Раздел 1'!AS81:AS82)),"","Неверно!")</f>
      </c>
      <c r="B165" s="104" t="s">
        <v>568</v>
      </c>
      <c r="C165" s="100" t="s">
        <v>605</v>
      </c>
      <c r="D165" s="100" t="s">
        <v>315</v>
      </c>
      <c r="E165" s="98" t="str">
        <f>CONCATENATE(SUM('Раздел 1'!AS80:AS80),"&gt;=",SUM('Раздел 1'!AS81:AS82))</f>
        <v>4&gt;=4</v>
      </c>
    </row>
    <row r="166" spans="1:5" ht="25.5">
      <c r="A166" s="103">
        <f>IF((SUM('Раздел 1'!H80:H80)&gt;=SUM('Раздел 1'!H81:H82)),"","Неверно!")</f>
      </c>
      <c r="B166" s="104" t="s">
        <v>568</v>
      </c>
      <c r="C166" s="100" t="s">
        <v>606</v>
      </c>
      <c r="D166" s="100" t="s">
        <v>315</v>
      </c>
      <c r="E166" s="98" t="str">
        <f>CONCATENATE(SUM('Раздел 1'!H80:H80),"&gt;=",SUM('Раздел 1'!H81:H82))</f>
        <v>0&gt;=0</v>
      </c>
    </row>
    <row r="167" spans="1:5" ht="25.5">
      <c r="A167" s="103">
        <f>IF((SUM('Раздел 1'!I80:I80)&gt;=SUM('Раздел 1'!I81:I82)),"","Неверно!")</f>
      </c>
      <c r="B167" s="104" t="s">
        <v>568</v>
      </c>
      <c r="C167" s="100" t="s">
        <v>607</v>
      </c>
      <c r="D167" s="100" t="s">
        <v>315</v>
      </c>
      <c r="E167" s="98" t="str">
        <f>CONCATENATE(SUM('Раздел 1'!I80:I80),"&gt;=",SUM('Раздел 1'!I81:I82))</f>
        <v>0&gt;=0</v>
      </c>
    </row>
    <row r="168" spans="1:5" ht="25.5">
      <c r="A168" s="103">
        <f>IF((SUM('Раздел 1'!J80:J80)&gt;=SUM('Раздел 1'!J81:J82)),"","Неверно!")</f>
      </c>
      <c r="B168" s="104" t="s">
        <v>568</v>
      </c>
      <c r="C168" s="100" t="s">
        <v>608</v>
      </c>
      <c r="D168" s="100" t="s">
        <v>315</v>
      </c>
      <c r="E168" s="98" t="str">
        <f>CONCATENATE(SUM('Раздел 1'!J80:J80),"&gt;=",SUM('Раздел 1'!J81:J82))</f>
        <v>0&gt;=0</v>
      </c>
    </row>
    <row r="169" spans="1:5" ht="25.5">
      <c r="A169" s="103">
        <f>IF((SUM('Раздел 1'!K80:K80)&gt;=SUM('Раздел 1'!K81:K82)),"","Неверно!")</f>
      </c>
      <c r="B169" s="104" t="s">
        <v>568</v>
      </c>
      <c r="C169" s="100" t="s">
        <v>609</v>
      </c>
      <c r="D169" s="100" t="s">
        <v>315</v>
      </c>
      <c r="E169" s="98" t="str">
        <f>CONCATENATE(SUM('Раздел 1'!K80:K80),"&gt;=",SUM('Раздел 1'!K81:K82))</f>
        <v>0&gt;=0</v>
      </c>
    </row>
    <row r="170" spans="1:5" ht="25.5">
      <c r="A170" s="103">
        <f>IF((SUM('Раздел 1'!L80:L80)&gt;=SUM('Раздел 1'!L81:L82)),"","Неверно!")</f>
      </c>
      <c r="B170" s="104" t="s">
        <v>568</v>
      </c>
      <c r="C170" s="100" t="s">
        <v>610</v>
      </c>
      <c r="D170" s="100" t="s">
        <v>315</v>
      </c>
      <c r="E170" s="98" t="str">
        <f>CONCATENATE(SUM('Раздел 1'!L80:L80),"&gt;=",SUM('Раздел 1'!L81:L82))</f>
        <v>0&gt;=0</v>
      </c>
    </row>
    <row r="171" spans="1:5" ht="12.75">
      <c r="A171" s="103">
        <f>IF((SUM('Раздел 1'!AQ60:AQ60)=0),"","Неверно!")</f>
      </c>
      <c r="B171" s="104" t="s">
        <v>611</v>
      </c>
      <c r="C171" s="100" t="s">
        <v>612</v>
      </c>
      <c r="D171" s="100" t="s">
        <v>277</v>
      </c>
      <c r="E171" s="98" t="str">
        <f>CONCATENATE(SUM('Раздел 1'!AQ60:AQ60),"=",0)</f>
        <v>0=0</v>
      </c>
    </row>
    <row r="172" spans="1:5" ht="12.75">
      <c r="A172" s="103">
        <f>IF((SUM('Раздел 1'!G11:G11)=SUM('Раздел 1'!H11:Q11)),"","Неверно!")</f>
      </c>
      <c r="B172" s="104" t="s">
        <v>613</v>
      </c>
      <c r="C172" s="100" t="s">
        <v>614</v>
      </c>
      <c r="D172" s="100" t="s">
        <v>323</v>
      </c>
      <c r="E172" s="98" t="str">
        <f>CONCATENATE(SUM('Раздел 1'!G11:G11),"=",SUM('Раздел 1'!H11:Q11))</f>
        <v>827=827</v>
      </c>
    </row>
    <row r="173" spans="1:5" ht="12.75">
      <c r="A173" s="103">
        <f>IF((SUM('Раздел 1'!G20:G20)=SUM('Раздел 1'!H20:Q20)),"","Неверно!")</f>
      </c>
      <c r="B173" s="104" t="s">
        <v>613</v>
      </c>
      <c r="C173" s="100" t="s">
        <v>615</v>
      </c>
      <c r="D173" s="100" t="s">
        <v>323</v>
      </c>
      <c r="E173" s="98" t="str">
        <f>CONCATENATE(SUM('Раздел 1'!G20:G20),"=",SUM('Раздел 1'!H20:Q20))</f>
        <v>45=45</v>
      </c>
    </row>
    <row r="174" spans="1:5" ht="12.75">
      <c r="A174" s="103">
        <f>IF((SUM('Раздел 1'!G110:G110)=SUM('Раздел 1'!H110:Q110)),"","Неверно!")</f>
      </c>
      <c r="B174" s="104" t="s">
        <v>613</v>
      </c>
      <c r="C174" s="100" t="s">
        <v>616</v>
      </c>
      <c r="D174" s="100" t="s">
        <v>323</v>
      </c>
      <c r="E174" s="98" t="str">
        <f>CONCATENATE(SUM('Раздел 1'!G110:G110),"=",SUM('Раздел 1'!H110:Q110))</f>
        <v>0=0</v>
      </c>
    </row>
    <row r="175" spans="1:5" ht="12.75">
      <c r="A175" s="103">
        <f>IF((SUM('Раздел 1'!G111:G111)=SUM('Раздел 1'!H111:Q111)),"","Неверно!")</f>
      </c>
      <c r="B175" s="104" t="s">
        <v>613</v>
      </c>
      <c r="C175" s="100" t="s">
        <v>617</v>
      </c>
      <c r="D175" s="100" t="s">
        <v>323</v>
      </c>
      <c r="E175" s="98" t="str">
        <f>CONCATENATE(SUM('Раздел 1'!G111:G111),"=",SUM('Раздел 1'!H111:Q111))</f>
        <v>286=286</v>
      </c>
    </row>
    <row r="176" spans="1:5" ht="12.75">
      <c r="A176" s="103">
        <f>IF((SUM('Раздел 1'!G112:G112)=SUM('Раздел 1'!H112:Q112)),"","Неверно!")</f>
      </c>
      <c r="B176" s="104" t="s">
        <v>613</v>
      </c>
      <c r="C176" s="100" t="s">
        <v>618</v>
      </c>
      <c r="D176" s="100" t="s">
        <v>323</v>
      </c>
      <c r="E176" s="98" t="str">
        <f>CONCATENATE(SUM('Раздел 1'!G112:G112),"=",SUM('Раздел 1'!H112:Q112))</f>
        <v>80=80</v>
      </c>
    </row>
    <row r="177" spans="1:5" ht="12.75">
      <c r="A177" s="103">
        <f>IF((SUM('Раздел 1'!G113:G113)=SUM('Раздел 1'!H113:Q113)),"","Неверно!")</f>
      </c>
      <c r="B177" s="104" t="s">
        <v>613</v>
      </c>
      <c r="C177" s="100" t="s">
        <v>619</v>
      </c>
      <c r="D177" s="100" t="s">
        <v>323</v>
      </c>
      <c r="E177" s="98" t="str">
        <f>CONCATENATE(SUM('Раздел 1'!G113:G113),"=",SUM('Раздел 1'!H113:Q113))</f>
        <v>2591=2591</v>
      </c>
    </row>
    <row r="178" spans="1:5" ht="12.75">
      <c r="A178" s="103">
        <f>IF((SUM('Раздел 1'!G114:G114)=SUM('Раздел 1'!H114:Q114)),"","Неверно!")</f>
      </c>
      <c r="B178" s="104" t="s">
        <v>613</v>
      </c>
      <c r="C178" s="100" t="s">
        <v>620</v>
      </c>
      <c r="D178" s="100" t="s">
        <v>323</v>
      </c>
      <c r="E178" s="98" t="str">
        <f>CONCATENATE(SUM('Раздел 1'!G114:G114),"=",SUM('Раздел 1'!H114:Q114))</f>
        <v>115=115</v>
      </c>
    </row>
    <row r="179" spans="1:5" ht="12.75">
      <c r="A179" s="103">
        <f>IF((SUM('Раздел 1'!G115:G115)=SUM('Раздел 1'!H115:Q115)),"","Неверно!")</f>
      </c>
      <c r="B179" s="104" t="s">
        <v>613</v>
      </c>
      <c r="C179" s="100" t="s">
        <v>621</v>
      </c>
      <c r="D179" s="100" t="s">
        <v>323</v>
      </c>
      <c r="E179" s="98" t="str">
        <f>CONCATENATE(SUM('Раздел 1'!G115:G115),"=",SUM('Раздел 1'!H115:Q115))</f>
        <v>0=0</v>
      </c>
    </row>
    <row r="180" spans="1:5" ht="12.75">
      <c r="A180" s="103">
        <f>IF((SUM('Раздел 1'!G116:G116)=SUM('Раздел 1'!H116:Q116)),"","Неверно!")</f>
      </c>
      <c r="B180" s="104" t="s">
        <v>613</v>
      </c>
      <c r="C180" s="100" t="s">
        <v>622</v>
      </c>
      <c r="D180" s="100" t="s">
        <v>323</v>
      </c>
      <c r="E180" s="98" t="str">
        <f>CONCATENATE(SUM('Раздел 1'!G116:G116),"=",SUM('Раздел 1'!H116:Q116))</f>
        <v>2225=2225</v>
      </c>
    </row>
    <row r="181" spans="1:5" ht="12.75">
      <c r="A181" s="103">
        <f>IF((SUM('Раздел 1'!G117:G117)=SUM('Раздел 1'!H117:Q117)),"","Неверно!")</f>
      </c>
      <c r="B181" s="104" t="s">
        <v>613</v>
      </c>
      <c r="C181" s="100" t="s">
        <v>623</v>
      </c>
      <c r="D181" s="100" t="s">
        <v>323</v>
      </c>
      <c r="E181" s="98" t="str">
        <f>CONCATENATE(SUM('Раздел 1'!G117:G117),"=",SUM('Раздел 1'!H117:Q117))</f>
        <v>53=53</v>
      </c>
    </row>
    <row r="182" spans="1:5" ht="12.75">
      <c r="A182" s="103">
        <f>IF((SUM('Раздел 1'!G118:G118)=SUM('Раздел 1'!H118:Q118)),"","Неверно!")</f>
      </c>
      <c r="B182" s="104" t="s">
        <v>613</v>
      </c>
      <c r="C182" s="100" t="s">
        <v>624</v>
      </c>
      <c r="D182" s="100" t="s">
        <v>323</v>
      </c>
      <c r="E182" s="98" t="str">
        <f>CONCATENATE(SUM('Раздел 1'!G118:G118),"=",SUM('Раздел 1'!H118:Q118))</f>
        <v>19=19</v>
      </c>
    </row>
    <row r="183" spans="1:5" ht="12.75">
      <c r="A183" s="103">
        <f>IF((SUM('Раздел 1'!G119:G119)=SUM('Раздел 1'!H119:Q119)),"","Неверно!")</f>
      </c>
      <c r="B183" s="104" t="s">
        <v>613</v>
      </c>
      <c r="C183" s="100" t="s">
        <v>625</v>
      </c>
      <c r="D183" s="100" t="s">
        <v>323</v>
      </c>
      <c r="E183" s="98" t="str">
        <f>CONCATENATE(SUM('Раздел 1'!G119:G119),"=",SUM('Раздел 1'!H119:Q119))</f>
        <v>12=12</v>
      </c>
    </row>
    <row r="184" spans="1:5" ht="12.75">
      <c r="A184" s="103">
        <f>IF((SUM('Раздел 1'!G21:G21)=SUM('Раздел 1'!H21:Q21)),"","Неверно!")</f>
      </c>
      <c r="B184" s="104" t="s">
        <v>613</v>
      </c>
      <c r="C184" s="100" t="s">
        <v>626</v>
      </c>
      <c r="D184" s="100" t="s">
        <v>323</v>
      </c>
      <c r="E184" s="98" t="str">
        <f>CONCATENATE(SUM('Раздел 1'!G21:G21),"=",SUM('Раздел 1'!H21:Q21))</f>
        <v>1=1</v>
      </c>
    </row>
    <row r="185" spans="1:5" ht="12.75">
      <c r="A185" s="103">
        <f>IF((SUM('Раздел 1'!G120:G120)=SUM('Раздел 1'!H120:Q120)),"","Неверно!")</f>
      </c>
      <c r="B185" s="104" t="s">
        <v>613</v>
      </c>
      <c r="C185" s="100" t="s">
        <v>627</v>
      </c>
      <c r="D185" s="100" t="s">
        <v>323</v>
      </c>
      <c r="E185" s="98" t="str">
        <f>CONCATENATE(SUM('Раздел 1'!G120:G120),"=",SUM('Раздел 1'!H120:Q120))</f>
        <v>54=54</v>
      </c>
    </row>
    <row r="186" spans="1:5" ht="12.75">
      <c r="A186" s="103">
        <f>IF((SUM('Раздел 1'!G121:G121)=SUM('Раздел 1'!H121:Q121)),"","Неверно!")</f>
      </c>
      <c r="B186" s="104" t="s">
        <v>613</v>
      </c>
      <c r="C186" s="100" t="s">
        <v>628</v>
      </c>
      <c r="D186" s="100" t="s">
        <v>323</v>
      </c>
      <c r="E186" s="98" t="str">
        <f>CONCATENATE(SUM('Раздел 1'!G121:G121),"=",SUM('Раздел 1'!H121:Q121))</f>
        <v>109=109</v>
      </c>
    </row>
    <row r="187" spans="1:5" ht="12.75">
      <c r="A187" s="103">
        <f>IF((SUM('Раздел 1'!G122:G122)=SUM('Раздел 1'!H122:Q122)),"","Неверно!")</f>
      </c>
      <c r="B187" s="104" t="s">
        <v>613</v>
      </c>
      <c r="C187" s="100" t="s">
        <v>629</v>
      </c>
      <c r="D187" s="100" t="s">
        <v>323</v>
      </c>
      <c r="E187" s="98" t="str">
        <f>CONCATENATE(SUM('Раздел 1'!G122:G122),"=",SUM('Раздел 1'!H122:Q122))</f>
        <v>74=74</v>
      </c>
    </row>
    <row r="188" spans="1:5" ht="12.75">
      <c r="A188" s="103">
        <f>IF((SUM('Раздел 1'!G123:G123)=SUM('Раздел 1'!H123:Q123)),"","Неверно!")</f>
      </c>
      <c r="B188" s="104" t="s">
        <v>613</v>
      </c>
      <c r="C188" s="100" t="s">
        <v>630</v>
      </c>
      <c r="D188" s="100" t="s">
        <v>323</v>
      </c>
      <c r="E188" s="98" t="str">
        <f>CONCATENATE(SUM('Раздел 1'!G123:G123),"=",SUM('Раздел 1'!H123:Q123))</f>
        <v>19=19</v>
      </c>
    </row>
    <row r="189" spans="1:5" ht="12.75">
      <c r="A189" s="103">
        <f>IF((SUM('Раздел 1'!G124:G124)=SUM('Раздел 1'!H124:Q124)),"","Неверно!")</f>
      </c>
      <c r="B189" s="104" t="s">
        <v>613</v>
      </c>
      <c r="C189" s="100" t="s">
        <v>631</v>
      </c>
      <c r="D189" s="100" t="s">
        <v>323</v>
      </c>
      <c r="E189" s="98" t="str">
        <f>CONCATENATE(SUM('Раздел 1'!G124:G124),"=",SUM('Раздел 1'!H124:Q124))</f>
        <v>0=0</v>
      </c>
    </row>
    <row r="190" spans="1:5" ht="12.75">
      <c r="A190" s="103">
        <f>IF((SUM('Раздел 1'!G22:G22)=SUM('Раздел 1'!H22:Q22)),"","Неверно!")</f>
      </c>
      <c r="B190" s="104" t="s">
        <v>613</v>
      </c>
      <c r="C190" s="100" t="s">
        <v>632</v>
      </c>
      <c r="D190" s="100" t="s">
        <v>323</v>
      </c>
      <c r="E190" s="98" t="str">
        <f>CONCATENATE(SUM('Раздел 1'!G22:G22),"=",SUM('Раздел 1'!H22:Q22))</f>
        <v>19=19</v>
      </c>
    </row>
    <row r="191" spans="1:5" ht="12.75">
      <c r="A191" s="103">
        <f>IF((SUM('Раздел 1'!G23:G23)=SUM('Раздел 1'!H23:Q23)),"","Неверно!")</f>
      </c>
      <c r="B191" s="104" t="s">
        <v>613</v>
      </c>
      <c r="C191" s="100" t="s">
        <v>633</v>
      </c>
      <c r="D191" s="100" t="s">
        <v>323</v>
      </c>
      <c r="E191" s="98" t="str">
        <f>CONCATENATE(SUM('Раздел 1'!G23:G23),"=",SUM('Раздел 1'!H23:Q23))</f>
        <v>19=19</v>
      </c>
    </row>
    <row r="192" spans="1:5" ht="12.75">
      <c r="A192" s="103">
        <f>IF((SUM('Раздел 1'!G24:G24)=SUM('Раздел 1'!H24:Q24)),"","Неверно!")</f>
      </c>
      <c r="B192" s="104" t="s">
        <v>613</v>
      </c>
      <c r="C192" s="100" t="s">
        <v>634</v>
      </c>
      <c r="D192" s="100" t="s">
        <v>323</v>
      </c>
      <c r="E192" s="98" t="str">
        <f>CONCATENATE(SUM('Раздел 1'!G24:G24),"=",SUM('Раздел 1'!H24:Q24))</f>
        <v>106=106</v>
      </c>
    </row>
    <row r="193" spans="1:5" ht="12.75">
      <c r="A193" s="103">
        <f>IF((SUM('Раздел 1'!G25:G25)=SUM('Раздел 1'!H25:Q25)),"","Неверно!")</f>
      </c>
      <c r="B193" s="104" t="s">
        <v>613</v>
      </c>
      <c r="C193" s="100" t="s">
        <v>635</v>
      </c>
      <c r="D193" s="100" t="s">
        <v>323</v>
      </c>
      <c r="E193" s="98" t="str">
        <f>CONCATENATE(SUM('Раздел 1'!G25:G25),"=",SUM('Раздел 1'!H25:Q25))</f>
        <v>23=23</v>
      </c>
    </row>
    <row r="194" spans="1:5" ht="12.75">
      <c r="A194" s="103">
        <f>IF((SUM('Раздел 1'!G26:G26)=SUM('Раздел 1'!H26:Q26)),"","Неверно!")</f>
      </c>
      <c r="B194" s="104" t="s">
        <v>613</v>
      </c>
      <c r="C194" s="100" t="s">
        <v>636</v>
      </c>
      <c r="D194" s="100" t="s">
        <v>323</v>
      </c>
      <c r="E194" s="98" t="str">
        <f>CONCATENATE(SUM('Раздел 1'!G26:G26),"=",SUM('Раздел 1'!H26:Q26))</f>
        <v>18=18</v>
      </c>
    </row>
    <row r="195" spans="1:5" ht="12.75">
      <c r="A195" s="103">
        <f>IF((SUM('Раздел 1'!G27:G27)=SUM('Раздел 1'!H27:Q27)),"","Неверно!")</f>
      </c>
      <c r="B195" s="104" t="s">
        <v>613</v>
      </c>
      <c r="C195" s="100" t="s">
        <v>637</v>
      </c>
      <c r="D195" s="100" t="s">
        <v>323</v>
      </c>
      <c r="E195" s="98" t="str">
        <f>CONCATENATE(SUM('Раздел 1'!G27:G27),"=",SUM('Раздел 1'!H27:Q27))</f>
        <v>9=9</v>
      </c>
    </row>
    <row r="196" spans="1:5" ht="12.75">
      <c r="A196" s="103">
        <f>IF((SUM('Раздел 1'!G28:G28)=SUM('Раздел 1'!H28:Q28)),"","Неверно!")</f>
      </c>
      <c r="B196" s="104" t="s">
        <v>613</v>
      </c>
      <c r="C196" s="100" t="s">
        <v>638</v>
      </c>
      <c r="D196" s="100" t="s">
        <v>323</v>
      </c>
      <c r="E196" s="98" t="str">
        <f>CONCATENATE(SUM('Раздел 1'!G28:G28),"=",SUM('Раздел 1'!H28:Q28))</f>
        <v>35=35</v>
      </c>
    </row>
    <row r="197" spans="1:5" ht="12.75">
      <c r="A197" s="103">
        <f>IF((SUM('Раздел 1'!G29:G29)=SUM('Раздел 1'!H29:Q29)),"","Неверно!")</f>
      </c>
      <c r="B197" s="104" t="s">
        <v>613</v>
      </c>
      <c r="C197" s="100" t="s">
        <v>639</v>
      </c>
      <c r="D197" s="100" t="s">
        <v>323</v>
      </c>
      <c r="E197" s="98" t="str">
        <f>CONCATENATE(SUM('Раздел 1'!G29:G29),"=",SUM('Раздел 1'!H29:Q29))</f>
        <v>6=6</v>
      </c>
    </row>
    <row r="198" spans="1:5" ht="12.75">
      <c r="A198" s="103">
        <f>IF((SUM('Раздел 1'!G12:G12)=SUM('Раздел 1'!H12:Q12)),"","Неверно!")</f>
      </c>
      <c r="B198" s="104" t="s">
        <v>613</v>
      </c>
      <c r="C198" s="100" t="s">
        <v>640</v>
      </c>
      <c r="D198" s="100" t="s">
        <v>323</v>
      </c>
      <c r="E198" s="98" t="str">
        <f>CONCATENATE(SUM('Раздел 1'!G12:G12),"=",SUM('Раздел 1'!H12:Q12))</f>
        <v>162=162</v>
      </c>
    </row>
    <row r="199" spans="1:5" ht="12.75">
      <c r="A199" s="103">
        <f>IF((SUM('Раздел 1'!G30:G30)=SUM('Раздел 1'!H30:Q30)),"","Неверно!")</f>
      </c>
      <c r="B199" s="104" t="s">
        <v>613</v>
      </c>
      <c r="C199" s="100" t="s">
        <v>641</v>
      </c>
      <c r="D199" s="100" t="s">
        <v>323</v>
      </c>
      <c r="E199" s="98" t="str">
        <f>CONCATENATE(SUM('Раздел 1'!G30:G30),"=",SUM('Раздел 1'!H30:Q30))</f>
        <v>44=44</v>
      </c>
    </row>
    <row r="200" spans="1:5" ht="12.75">
      <c r="A200" s="103">
        <f>IF((SUM('Раздел 1'!G31:G31)=SUM('Раздел 1'!H31:Q31)),"","Неверно!")</f>
      </c>
      <c r="B200" s="104" t="s">
        <v>613</v>
      </c>
      <c r="C200" s="100" t="s">
        <v>642</v>
      </c>
      <c r="D200" s="100" t="s">
        <v>323</v>
      </c>
      <c r="E200" s="98" t="str">
        <f>CONCATENATE(SUM('Раздел 1'!G31:G31),"=",SUM('Раздел 1'!H31:Q31))</f>
        <v>6=6</v>
      </c>
    </row>
    <row r="201" spans="1:5" ht="12.75">
      <c r="A201" s="103">
        <f>IF((SUM('Раздел 1'!G32:G32)=SUM('Раздел 1'!H32:Q32)),"","Неверно!")</f>
      </c>
      <c r="B201" s="104" t="s">
        <v>613</v>
      </c>
      <c r="C201" s="100" t="s">
        <v>643</v>
      </c>
      <c r="D201" s="100" t="s">
        <v>323</v>
      </c>
      <c r="E201" s="98" t="str">
        <f>CONCATENATE(SUM('Раздел 1'!G32:G32),"=",SUM('Раздел 1'!H32:Q32))</f>
        <v>35=35</v>
      </c>
    </row>
    <row r="202" spans="1:5" ht="12.75">
      <c r="A202" s="103">
        <f>IF((SUM('Раздел 1'!G33:G33)=SUM('Раздел 1'!H33:Q33)),"","Неверно!")</f>
      </c>
      <c r="B202" s="104" t="s">
        <v>613</v>
      </c>
      <c r="C202" s="100" t="s">
        <v>644</v>
      </c>
      <c r="D202" s="100" t="s">
        <v>323</v>
      </c>
      <c r="E202" s="98" t="str">
        <f>CONCATENATE(SUM('Раздел 1'!G33:G33),"=",SUM('Раздел 1'!H33:Q33))</f>
        <v>2038=2038</v>
      </c>
    </row>
    <row r="203" spans="1:5" ht="12.75">
      <c r="A203" s="103">
        <f>IF((SUM('Раздел 1'!G34:G34)=SUM('Раздел 1'!H34:Q34)),"","Неверно!")</f>
      </c>
      <c r="B203" s="104" t="s">
        <v>613</v>
      </c>
      <c r="C203" s="100" t="s">
        <v>645</v>
      </c>
      <c r="D203" s="100" t="s">
        <v>323</v>
      </c>
      <c r="E203" s="98" t="str">
        <f>CONCATENATE(SUM('Раздел 1'!G34:G34),"=",SUM('Раздел 1'!H34:Q34))</f>
        <v>203=203</v>
      </c>
    </row>
    <row r="204" spans="1:5" ht="12.75">
      <c r="A204" s="103">
        <f>IF((SUM('Раздел 1'!G35:G35)=SUM('Раздел 1'!H35:Q35)),"","Неверно!")</f>
      </c>
      <c r="B204" s="104" t="s">
        <v>613</v>
      </c>
      <c r="C204" s="100" t="s">
        <v>646</v>
      </c>
      <c r="D204" s="100" t="s">
        <v>323</v>
      </c>
      <c r="E204" s="98" t="str">
        <f>CONCATENATE(SUM('Раздел 1'!G35:G35),"=",SUM('Раздел 1'!H35:Q35))</f>
        <v>873=873</v>
      </c>
    </row>
    <row r="205" spans="1:5" ht="12.75">
      <c r="A205" s="103">
        <f>IF((SUM('Раздел 1'!G36:G36)=SUM('Раздел 1'!H36:Q36)),"","Неверно!")</f>
      </c>
      <c r="B205" s="104" t="s">
        <v>613</v>
      </c>
      <c r="C205" s="100" t="s">
        <v>647</v>
      </c>
      <c r="D205" s="100" t="s">
        <v>323</v>
      </c>
      <c r="E205" s="98" t="str">
        <f>CONCATENATE(SUM('Раздел 1'!G36:G36),"=",SUM('Раздел 1'!H36:Q36))</f>
        <v>19=19</v>
      </c>
    </row>
    <row r="206" spans="1:5" ht="12.75">
      <c r="A206" s="103">
        <f>IF((SUM('Раздел 1'!G37:G37)=SUM('Раздел 1'!H37:Q37)),"","Неверно!")</f>
      </c>
      <c r="B206" s="104" t="s">
        <v>613</v>
      </c>
      <c r="C206" s="100" t="s">
        <v>648</v>
      </c>
      <c r="D206" s="100" t="s">
        <v>323</v>
      </c>
      <c r="E206" s="98" t="str">
        <f>CONCATENATE(SUM('Раздел 1'!G37:G37),"=",SUM('Раздел 1'!H37:Q37))</f>
        <v>19=19</v>
      </c>
    </row>
    <row r="207" spans="1:5" ht="12.75">
      <c r="A207" s="103">
        <f>IF((SUM('Раздел 1'!G38:G38)=SUM('Раздел 1'!H38:Q38)),"","Неверно!")</f>
      </c>
      <c r="B207" s="104" t="s">
        <v>613</v>
      </c>
      <c r="C207" s="100" t="s">
        <v>649</v>
      </c>
      <c r="D207" s="100" t="s">
        <v>323</v>
      </c>
      <c r="E207" s="98" t="str">
        <f>CONCATENATE(SUM('Раздел 1'!G38:G38),"=",SUM('Раздел 1'!H38:Q38))</f>
        <v>78=78</v>
      </c>
    </row>
    <row r="208" spans="1:5" ht="12.75">
      <c r="A208" s="103">
        <f>IF((SUM('Раздел 1'!G39:G39)=SUM('Раздел 1'!H39:Q39)),"","Неверно!")</f>
      </c>
      <c r="B208" s="104" t="s">
        <v>613</v>
      </c>
      <c r="C208" s="100" t="s">
        <v>650</v>
      </c>
      <c r="D208" s="100" t="s">
        <v>323</v>
      </c>
      <c r="E208" s="98" t="str">
        <f>CONCATENATE(SUM('Раздел 1'!G39:G39),"=",SUM('Раздел 1'!H39:Q39))</f>
        <v>96=96</v>
      </c>
    </row>
    <row r="209" spans="1:5" ht="12.75">
      <c r="A209" s="103">
        <f>IF((SUM('Раздел 1'!G13:G13)=SUM('Раздел 1'!H13:Q13)),"","Неверно!")</f>
      </c>
      <c r="B209" s="104" t="s">
        <v>613</v>
      </c>
      <c r="C209" s="100" t="s">
        <v>651</v>
      </c>
      <c r="D209" s="100" t="s">
        <v>323</v>
      </c>
      <c r="E209" s="98" t="str">
        <f>CONCATENATE(SUM('Раздел 1'!G13:G13),"=",SUM('Раздел 1'!H13:Q13))</f>
        <v>57=57</v>
      </c>
    </row>
    <row r="210" spans="1:5" ht="12.75">
      <c r="A210" s="103">
        <f>IF((SUM('Раздел 1'!G40:G40)=SUM('Раздел 1'!H40:Q40)),"","Неверно!")</f>
      </c>
      <c r="B210" s="104" t="s">
        <v>613</v>
      </c>
      <c r="C210" s="100" t="s">
        <v>652</v>
      </c>
      <c r="D210" s="100" t="s">
        <v>323</v>
      </c>
      <c r="E210" s="98" t="str">
        <f>CONCATENATE(SUM('Раздел 1'!G40:G40),"=",SUM('Раздел 1'!H40:Q40))</f>
        <v>2=2</v>
      </c>
    </row>
    <row r="211" spans="1:5" ht="12.75">
      <c r="A211" s="103">
        <f>IF((SUM('Раздел 1'!G41:G41)=SUM('Раздел 1'!H41:Q41)),"","Неверно!")</f>
      </c>
      <c r="B211" s="104" t="s">
        <v>613</v>
      </c>
      <c r="C211" s="100" t="s">
        <v>653</v>
      </c>
      <c r="D211" s="100" t="s">
        <v>323</v>
      </c>
      <c r="E211" s="98" t="str">
        <f>CONCATENATE(SUM('Раздел 1'!G41:G41),"=",SUM('Раздел 1'!H41:Q41))</f>
        <v>2=2</v>
      </c>
    </row>
    <row r="212" spans="1:5" ht="12.75">
      <c r="A212" s="103">
        <f>IF((SUM('Раздел 1'!G42:G42)=SUM('Раздел 1'!H42:Q42)),"","Неверно!")</f>
      </c>
      <c r="B212" s="104" t="s">
        <v>613</v>
      </c>
      <c r="C212" s="100" t="s">
        <v>654</v>
      </c>
      <c r="D212" s="100" t="s">
        <v>323</v>
      </c>
      <c r="E212" s="98" t="str">
        <f>CONCATENATE(SUM('Раздел 1'!G42:G42),"=",SUM('Раздел 1'!H42:Q42))</f>
        <v>9=9</v>
      </c>
    </row>
    <row r="213" spans="1:5" ht="12.75">
      <c r="A213" s="103">
        <f>IF((SUM('Раздел 1'!G43:G43)=SUM('Раздел 1'!H43:Q43)),"","Неверно!")</f>
      </c>
      <c r="B213" s="104" t="s">
        <v>613</v>
      </c>
      <c r="C213" s="100" t="s">
        <v>655</v>
      </c>
      <c r="D213" s="100" t="s">
        <v>323</v>
      </c>
      <c r="E213" s="98" t="str">
        <f>CONCATENATE(SUM('Раздел 1'!G43:G43),"=",SUM('Раздел 1'!H43:Q43))</f>
        <v>123=123</v>
      </c>
    </row>
    <row r="214" spans="1:5" ht="12.75">
      <c r="A214" s="103">
        <f>IF((SUM('Раздел 1'!G44:G44)=SUM('Раздел 1'!H44:Q44)),"","Неверно!")</f>
      </c>
      <c r="B214" s="104" t="s">
        <v>613</v>
      </c>
      <c r="C214" s="100" t="s">
        <v>656</v>
      </c>
      <c r="D214" s="100" t="s">
        <v>323</v>
      </c>
      <c r="E214" s="98" t="str">
        <f>CONCATENATE(SUM('Раздел 1'!G44:G44),"=",SUM('Раздел 1'!H44:Q44))</f>
        <v>239=239</v>
      </c>
    </row>
    <row r="215" spans="1:5" ht="12.75">
      <c r="A215" s="103">
        <f>IF((SUM('Раздел 1'!G45:G45)=SUM('Раздел 1'!H45:Q45)),"","Неверно!")</f>
      </c>
      <c r="B215" s="104" t="s">
        <v>613</v>
      </c>
      <c r="C215" s="100" t="s">
        <v>657</v>
      </c>
      <c r="D215" s="100" t="s">
        <v>323</v>
      </c>
      <c r="E215" s="98" t="str">
        <f>CONCATENATE(SUM('Раздел 1'!G45:G45),"=",SUM('Раздел 1'!H45:Q45))</f>
        <v>0=0</v>
      </c>
    </row>
    <row r="216" spans="1:5" ht="12.75">
      <c r="A216" s="103">
        <f>IF((SUM('Раздел 1'!G46:G46)=SUM('Раздел 1'!H46:Q46)),"","Неверно!")</f>
      </c>
      <c r="B216" s="104" t="s">
        <v>613</v>
      </c>
      <c r="C216" s="100" t="s">
        <v>658</v>
      </c>
      <c r="D216" s="100" t="s">
        <v>323</v>
      </c>
      <c r="E216" s="98" t="str">
        <f>CONCATENATE(SUM('Раздел 1'!G46:G46),"=",SUM('Раздел 1'!H46:Q46))</f>
        <v>49=49</v>
      </c>
    </row>
    <row r="217" spans="1:5" ht="12.75">
      <c r="A217" s="103">
        <f>IF((SUM('Раздел 1'!G47:G47)=SUM('Раздел 1'!H47:Q47)),"","Неверно!")</f>
      </c>
      <c r="B217" s="104" t="s">
        <v>613</v>
      </c>
      <c r="C217" s="100" t="s">
        <v>659</v>
      </c>
      <c r="D217" s="100" t="s">
        <v>323</v>
      </c>
      <c r="E217" s="98" t="str">
        <f>CONCATENATE(SUM('Раздел 1'!G47:G47),"=",SUM('Раздел 1'!H47:Q47))</f>
        <v>164=164</v>
      </c>
    </row>
    <row r="218" spans="1:5" ht="12.75">
      <c r="A218" s="103">
        <f>IF((SUM('Раздел 1'!G48:G48)=SUM('Раздел 1'!H48:Q48)),"","Неверно!")</f>
      </c>
      <c r="B218" s="104" t="s">
        <v>613</v>
      </c>
      <c r="C218" s="100" t="s">
        <v>660</v>
      </c>
      <c r="D218" s="100" t="s">
        <v>323</v>
      </c>
      <c r="E218" s="98" t="str">
        <f>CONCATENATE(SUM('Раздел 1'!G48:G48),"=",SUM('Раздел 1'!H48:Q48))</f>
        <v>1=1</v>
      </c>
    </row>
    <row r="219" spans="1:5" ht="12.75">
      <c r="A219" s="103">
        <f>IF((SUM('Раздел 1'!G49:G49)=SUM('Раздел 1'!H49:Q49)),"","Неверно!")</f>
      </c>
      <c r="B219" s="104" t="s">
        <v>613</v>
      </c>
      <c r="C219" s="100" t="s">
        <v>661</v>
      </c>
      <c r="D219" s="100" t="s">
        <v>323</v>
      </c>
      <c r="E219" s="98" t="str">
        <f>CONCATENATE(SUM('Раздел 1'!G49:G49),"=",SUM('Раздел 1'!H49:Q49))</f>
        <v>13=13</v>
      </c>
    </row>
    <row r="220" spans="1:5" ht="12.75">
      <c r="A220" s="103">
        <f>IF((SUM('Раздел 1'!G14:G14)=SUM('Раздел 1'!H14:Q14)),"","Неверно!")</f>
      </c>
      <c r="B220" s="104" t="s">
        <v>613</v>
      </c>
      <c r="C220" s="100" t="s">
        <v>662</v>
      </c>
      <c r="D220" s="100" t="s">
        <v>323</v>
      </c>
      <c r="E220" s="98" t="str">
        <f>CONCATENATE(SUM('Раздел 1'!G14:G14),"=",SUM('Раздел 1'!H14:Q14))</f>
        <v>3=3</v>
      </c>
    </row>
    <row r="221" spans="1:5" ht="12.75">
      <c r="A221" s="103">
        <f>IF((SUM('Раздел 1'!G50:G50)=SUM('Раздел 1'!H50:Q50)),"","Неверно!")</f>
      </c>
      <c r="B221" s="104" t="s">
        <v>613</v>
      </c>
      <c r="C221" s="100" t="s">
        <v>663</v>
      </c>
      <c r="D221" s="100" t="s">
        <v>323</v>
      </c>
      <c r="E221" s="98" t="str">
        <f>CONCATENATE(SUM('Раздел 1'!G50:G50),"=",SUM('Раздел 1'!H50:Q50))</f>
        <v>10=10</v>
      </c>
    </row>
    <row r="222" spans="1:5" ht="12.75">
      <c r="A222" s="103">
        <f>IF((SUM('Раздел 1'!G51:G51)=SUM('Раздел 1'!H51:Q51)),"","Неверно!")</f>
      </c>
      <c r="B222" s="104" t="s">
        <v>613</v>
      </c>
      <c r="C222" s="100" t="s">
        <v>664</v>
      </c>
      <c r="D222" s="100" t="s">
        <v>323</v>
      </c>
      <c r="E222" s="98" t="str">
        <f>CONCATENATE(SUM('Раздел 1'!G51:G51),"=",SUM('Раздел 1'!H51:Q51))</f>
        <v>0=0</v>
      </c>
    </row>
    <row r="223" spans="1:5" ht="12.75">
      <c r="A223" s="103">
        <f>IF((SUM('Раздел 1'!G52:G52)=SUM('Раздел 1'!H52:Q52)),"","Неверно!")</f>
      </c>
      <c r="B223" s="104" t="s">
        <v>613</v>
      </c>
      <c r="C223" s="100" t="s">
        <v>665</v>
      </c>
      <c r="D223" s="100" t="s">
        <v>323</v>
      </c>
      <c r="E223" s="98" t="str">
        <f>CONCATENATE(SUM('Раздел 1'!G52:G52),"=",SUM('Раздел 1'!H52:Q52))</f>
        <v>95=95</v>
      </c>
    </row>
    <row r="224" spans="1:5" ht="12.75">
      <c r="A224" s="103">
        <f>IF((SUM('Раздел 1'!G53:G53)=SUM('Раздел 1'!H53:Q53)),"","Неверно!")</f>
      </c>
      <c r="B224" s="104" t="s">
        <v>613</v>
      </c>
      <c r="C224" s="100" t="s">
        <v>666</v>
      </c>
      <c r="D224" s="100" t="s">
        <v>323</v>
      </c>
      <c r="E224" s="98" t="str">
        <f>CONCATENATE(SUM('Раздел 1'!G53:G53),"=",SUM('Раздел 1'!H53:Q53))</f>
        <v>25=25</v>
      </c>
    </row>
    <row r="225" spans="1:5" ht="12.75">
      <c r="A225" s="103">
        <f>IF((SUM('Раздел 1'!G54:G54)=SUM('Раздел 1'!H54:Q54)),"","Неверно!")</f>
      </c>
      <c r="B225" s="104" t="s">
        <v>613</v>
      </c>
      <c r="C225" s="100" t="s">
        <v>667</v>
      </c>
      <c r="D225" s="100" t="s">
        <v>323</v>
      </c>
      <c r="E225" s="98" t="str">
        <f>CONCATENATE(SUM('Раздел 1'!G54:G54),"=",SUM('Раздел 1'!H54:Q54))</f>
        <v>2=2</v>
      </c>
    </row>
    <row r="226" spans="1:5" ht="12.75">
      <c r="A226" s="103">
        <f>IF((SUM('Раздел 1'!G55:G55)=SUM('Раздел 1'!H55:Q55)),"","Неверно!")</f>
      </c>
      <c r="B226" s="104" t="s">
        <v>613</v>
      </c>
      <c r="C226" s="100" t="s">
        <v>668</v>
      </c>
      <c r="D226" s="100" t="s">
        <v>323</v>
      </c>
      <c r="E226" s="98" t="str">
        <f>CONCATENATE(SUM('Раздел 1'!G55:G55),"=",SUM('Раздел 1'!H55:Q55))</f>
        <v>15=15</v>
      </c>
    </row>
    <row r="227" spans="1:5" ht="12.75">
      <c r="A227" s="103">
        <f>IF((SUM('Раздел 1'!G56:G56)=SUM('Раздел 1'!H56:Q56)),"","Неверно!")</f>
      </c>
      <c r="B227" s="104" t="s">
        <v>613</v>
      </c>
      <c r="C227" s="100" t="s">
        <v>669</v>
      </c>
      <c r="D227" s="100" t="s">
        <v>323</v>
      </c>
      <c r="E227" s="98" t="str">
        <f>CONCATENATE(SUM('Раздел 1'!G56:G56),"=",SUM('Раздел 1'!H56:Q56))</f>
        <v>30=30</v>
      </c>
    </row>
    <row r="228" spans="1:5" ht="12.75">
      <c r="A228" s="103">
        <f>IF((SUM('Раздел 1'!G57:G57)=SUM('Раздел 1'!H57:Q57)),"","Неверно!")</f>
      </c>
      <c r="B228" s="104" t="s">
        <v>613</v>
      </c>
      <c r="C228" s="100" t="s">
        <v>670</v>
      </c>
      <c r="D228" s="100" t="s">
        <v>323</v>
      </c>
      <c r="E228" s="98" t="str">
        <f>CONCATENATE(SUM('Раздел 1'!G57:G57),"=",SUM('Раздел 1'!H57:Q57))</f>
        <v>5=5</v>
      </c>
    </row>
    <row r="229" spans="1:5" ht="12.75">
      <c r="A229" s="103">
        <f>IF((SUM('Раздел 1'!G58:G58)=SUM('Раздел 1'!H58:Q58)),"","Неверно!")</f>
      </c>
      <c r="B229" s="104" t="s">
        <v>613</v>
      </c>
      <c r="C229" s="100" t="s">
        <v>671</v>
      </c>
      <c r="D229" s="100" t="s">
        <v>323</v>
      </c>
      <c r="E229" s="98" t="str">
        <f>CONCATENATE(SUM('Раздел 1'!G58:G58),"=",SUM('Раздел 1'!H58:Q58))</f>
        <v>2=2</v>
      </c>
    </row>
    <row r="230" spans="1:5" ht="12.75">
      <c r="A230" s="103">
        <f>IF((SUM('Раздел 1'!G59:G59)=SUM('Раздел 1'!H59:Q59)),"","Неверно!")</f>
      </c>
      <c r="B230" s="104" t="s">
        <v>613</v>
      </c>
      <c r="C230" s="100" t="s">
        <v>672</v>
      </c>
      <c r="D230" s="100" t="s">
        <v>323</v>
      </c>
      <c r="E230" s="98" t="str">
        <f>CONCATENATE(SUM('Раздел 1'!G59:G59),"=",SUM('Раздел 1'!H59:Q59))</f>
        <v>1=1</v>
      </c>
    </row>
    <row r="231" spans="1:5" ht="12.75">
      <c r="A231" s="103">
        <f>IF((SUM('Раздел 1'!G15:G15)=SUM('Раздел 1'!H15:Q15)),"","Неверно!")</f>
      </c>
      <c r="B231" s="104" t="s">
        <v>613</v>
      </c>
      <c r="C231" s="100" t="s">
        <v>673</v>
      </c>
      <c r="D231" s="100" t="s">
        <v>323</v>
      </c>
      <c r="E231" s="98" t="str">
        <f>CONCATENATE(SUM('Раздел 1'!G15:G15),"=",SUM('Раздел 1'!H15:Q15))</f>
        <v>84=84</v>
      </c>
    </row>
    <row r="232" spans="1:5" ht="12.75">
      <c r="A232" s="103">
        <f>IF((SUM('Раздел 1'!G60:G60)=SUM('Раздел 1'!H60:Q60)),"","Неверно!")</f>
      </c>
      <c r="B232" s="104" t="s">
        <v>613</v>
      </c>
      <c r="C232" s="100" t="s">
        <v>674</v>
      </c>
      <c r="D232" s="100" t="s">
        <v>323</v>
      </c>
      <c r="E232" s="98" t="str">
        <f>CONCATENATE(SUM('Раздел 1'!G60:G60),"=",SUM('Раздел 1'!H60:Q60))</f>
        <v>15=15</v>
      </c>
    </row>
    <row r="233" spans="1:5" ht="12.75">
      <c r="A233" s="103">
        <f>IF((SUM('Раздел 1'!G61:G61)=SUM('Раздел 1'!H61:Q61)),"","Неверно!")</f>
      </c>
      <c r="B233" s="104" t="s">
        <v>613</v>
      </c>
      <c r="C233" s="100" t="s">
        <v>675</v>
      </c>
      <c r="D233" s="100" t="s">
        <v>323</v>
      </c>
      <c r="E233" s="98" t="str">
        <f>CONCATENATE(SUM('Раздел 1'!G61:G61),"=",SUM('Раздел 1'!H61:Q61))</f>
        <v>0=0</v>
      </c>
    </row>
    <row r="234" spans="1:5" ht="12.75">
      <c r="A234" s="103">
        <f>IF((SUM('Раздел 1'!G62:G62)=SUM('Раздел 1'!H62:Q62)),"","Неверно!")</f>
      </c>
      <c r="B234" s="104" t="s">
        <v>613</v>
      </c>
      <c r="C234" s="100" t="s">
        <v>676</v>
      </c>
      <c r="D234" s="100" t="s">
        <v>323</v>
      </c>
      <c r="E234" s="98" t="str">
        <f>CONCATENATE(SUM('Раздел 1'!G62:G62),"=",SUM('Раздел 1'!H62:Q62))</f>
        <v>0=0</v>
      </c>
    </row>
    <row r="235" spans="1:5" ht="12.75">
      <c r="A235" s="103">
        <f>IF((SUM('Раздел 1'!G63:G63)=SUM('Раздел 1'!H63:Q63)),"","Неверно!")</f>
      </c>
      <c r="B235" s="104" t="s">
        <v>613</v>
      </c>
      <c r="C235" s="100" t="s">
        <v>677</v>
      </c>
      <c r="D235" s="100" t="s">
        <v>323</v>
      </c>
      <c r="E235" s="98" t="str">
        <f>CONCATENATE(SUM('Раздел 1'!G63:G63),"=",SUM('Раздел 1'!H63:Q63))</f>
        <v>0=0</v>
      </c>
    </row>
    <row r="236" spans="1:5" ht="12.75">
      <c r="A236" s="103">
        <f>IF((SUM('Раздел 1'!G64:G64)=SUM('Раздел 1'!H64:Q64)),"","Неверно!")</f>
      </c>
      <c r="B236" s="104" t="s">
        <v>613</v>
      </c>
      <c r="C236" s="100" t="s">
        <v>678</v>
      </c>
      <c r="D236" s="100" t="s">
        <v>323</v>
      </c>
      <c r="E236" s="98" t="str">
        <f>CONCATENATE(SUM('Раздел 1'!G64:G64),"=",SUM('Раздел 1'!H64:Q64))</f>
        <v>0=0</v>
      </c>
    </row>
    <row r="237" spans="1:5" ht="12.75">
      <c r="A237" s="103">
        <f>IF((SUM('Раздел 1'!G65:G65)=SUM('Раздел 1'!H65:Q65)),"","Неверно!")</f>
      </c>
      <c r="B237" s="104" t="s">
        <v>613</v>
      </c>
      <c r="C237" s="100" t="s">
        <v>679</v>
      </c>
      <c r="D237" s="100" t="s">
        <v>323</v>
      </c>
      <c r="E237" s="98" t="str">
        <f>CONCATENATE(SUM('Раздел 1'!G65:G65),"=",SUM('Раздел 1'!H65:Q65))</f>
        <v>1=1</v>
      </c>
    </row>
    <row r="238" spans="1:5" ht="12.75">
      <c r="A238" s="103">
        <f>IF((SUM('Раздел 1'!G66:G66)=SUM('Раздел 1'!H66:Q66)),"","Неверно!")</f>
      </c>
      <c r="B238" s="104" t="s">
        <v>613</v>
      </c>
      <c r="C238" s="100" t="s">
        <v>680</v>
      </c>
      <c r="D238" s="100" t="s">
        <v>323</v>
      </c>
      <c r="E238" s="98" t="str">
        <f>CONCATENATE(SUM('Раздел 1'!G66:G66),"=",SUM('Раздел 1'!H66:Q66))</f>
        <v>0=0</v>
      </c>
    </row>
    <row r="239" spans="1:5" ht="12.75">
      <c r="A239" s="103">
        <f>IF((SUM('Раздел 1'!G67:G67)=SUM('Раздел 1'!H67:Q67)),"","Неверно!")</f>
      </c>
      <c r="B239" s="104" t="s">
        <v>613</v>
      </c>
      <c r="C239" s="100" t="s">
        <v>681</v>
      </c>
      <c r="D239" s="100" t="s">
        <v>323</v>
      </c>
      <c r="E239" s="98" t="str">
        <f>CONCATENATE(SUM('Раздел 1'!G67:G67),"=",SUM('Раздел 1'!H67:Q67))</f>
        <v>1=1</v>
      </c>
    </row>
    <row r="240" spans="1:5" ht="12.75">
      <c r="A240" s="103">
        <f>IF((SUM('Раздел 1'!G68:G68)=SUM('Раздел 1'!H68:Q68)),"","Неверно!")</f>
      </c>
      <c r="B240" s="104" t="s">
        <v>613</v>
      </c>
      <c r="C240" s="100" t="s">
        <v>682</v>
      </c>
      <c r="D240" s="100" t="s">
        <v>323</v>
      </c>
      <c r="E240" s="98" t="str">
        <f>CONCATENATE(SUM('Раздел 1'!G68:G68),"=",SUM('Раздел 1'!H68:Q68))</f>
        <v>0=0</v>
      </c>
    </row>
    <row r="241" spans="1:5" ht="12.75">
      <c r="A241" s="103">
        <f>IF((SUM('Раздел 1'!G69:G69)=SUM('Раздел 1'!H69:Q69)),"","Неверно!")</f>
      </c>
      <c r="B241" s="104" t="s">
        <v>613</v>
      </c>
      <c r="C241" s="100" t="s">
        <v>683</v>
      </c>
      <c r="D241" s="100" t="s">
        <v>323</v>
      </c>
      <c r="E241" s="98" t="str">
        <f>CONCATENATE(SUM('Раздел 1'!G69:G69),"=",SUM('Раздел 1'!H69:Q69))</f>
        <v>1=1</v>
      </c>
    </row>
    <row r="242" spans="1:5" ht="12.75">
      <c r="A242" s="103">
        <f>IF((SUM('Раздел 1'!G16:G16)=SUM('Раздел 1'!H16:Q16)),"","Неверно!")</f>
      </c>
      <c r="B242" s="104" t="s">
        <v>613</v>
      </c>
      <c r="C242" s="100" t="s">
        <v>684</v>
      </c>
      <c r="D242" s="100" t="s">
        <v>323</v>
      </c>
      <c r="E242" s="98" t="str">
        <f>CONCATENATE(SUM('Раздел 1'!G16:G16),"=",SUM('Раздел 1'!H16:Q16))</f>
        <v>360=360</v>
      </c>
    </row>
    <row r="243" spans="1:5" ht="12.75">
      <c r="A243" s="103">
        <f>IF((SUM('Раздел 1'!G70:G70)=SUM('Раздел 1'!H70:Q70)),"","Неверно!")</f>
      </c>
      <c r="B243" s="104" t="s">
        <v>613</v>
      </c>
      <c r="C243" s="100" t="s">
        <v>685</v>
      </c>
      <c r="D243" s="100" t="s">
        <v>323</v>
      </c>
      <c r="E243" s="98" t="str">
        <f>CONCATENATE(SUM('Раздел 1'!G70:G70),"=",SUM('Раздел 1'!H70:Q70))</f>
        <v>77=77</v>
      </c>
    </row>
    <row r="244" spans="1:5" ht="12.75">
      <c r="A244" s="103">
        <f>IF((SUM('Раздел 1'!G71:G71)=SUM('Раздел 1'!H71:Q71)),"","Неверно!")</f>
      </c>
      <c r="B244" s="104" t="s">
        <v>613</v>
      </c>
      <c r="C244" s="100" t="s">
        <v>686</v>
      </c>
      <c r="D244" s="100" t="s">
        <v>323</v>
      </c>
      <c r="E244" s="98" t="str">
        <f>CONCATENATE(SUM('Раздел 1'!G71:G71),"=",SUM('Раздел 1'!H71:Q71))</f>
        <v>27=27</v>
      </c>
    </row>
    <row r="245" spans="1:5" ht="12.75">
      <c r="A245" s="103">
        <f>IF((SUM('Раздел 1'!G72:G72)=SUM('Раздел 1'!H72:Q72)),"","Неверно!")</f>
      </c>
      <c r="B245" s="104" t="s">
        <v>613</v>
      </c>
      <c r="C245" s="100" t="s">
        <v>687</v>
      </c>
      <c r="D245" s="100" t="s">
        <v>323</v>
      </c>
      <c r="E245" s="98" t="str">
        <f>CONCATENATE(SUM('Раздел 1'!G72:G72),"=",SUM('Раздел 1'!H72:Q72))</f>
        <v>9=9</v>
      </c>
    </row>
    <row r="246" spans="1:5" ht="12.75">
      <c r="A246" s="103">
        <f>IF((SUM('Раздел 1'!G73:G73)=SUM('Раздел 1'!H73:Q73)),"","Неверно!")</f>
      </c>
      <c r="B246" s="104" t="s">
        <v>613</v>
      </c>
      <c r="C246" s="100" t="s">
        <v>688</v>
      </c>
      <c r="D246" s="100" t="s">
        <v>323</v>
      </c>
      <c r="E246" s="98" t="str">
        <f>CONCATENATE(SUM('Раздел 1'!G73:G73),"=",SUM('Раздел 1'!H73:Q73))</f>
        <v>4=4</v>
      </c>
    </row>
    <row r="247" spans="1:5" ht="12.75">
      <c r="A247" s="103">
        <f>IF((SUM('Раздел 1'!G74:G74)=SUM('Раздел 1'!H74:Q74)),"","Неверно!")</f>
      </c>
      <c r="B247" s="104" t="s">
        <v>613</v>
      </c>
      <c r="C247" s="100" t="s">
        <v>689</v>
      </c>
      <c r="D247" s="100" t="s">
        <v>323</v>
      </c>
      <c r="E247" s="98" t="str">
        <f>CONCATENATE(SUM('Раздел 1'!G74:G74),"=",SUM('Раздел 1'!H74:Q74))</f>
        <v>0=0</v>
      </c>
    </row>
    <row r="248" spans="1:5" ht="12.75">
      <c r="A248" s="103">
        <f>IF((SUM('Раздел 1'!G75:G75)=SUM('Раздел 1'!H75:Q75)),"","Неверно!")</f>
      </c>
      <c r="B248" s="104" t="s">
        <v>613</v>
      </c>
      <c r="C248" s="100" t="s">
        <v>690</v>
      </c>
      <c r="D248" s="100" t="s">
        <v>323</v>
      </c>
      <c r="E248" s="98" t="str">
        <f>CONCATENATE(SUM('Раздел 1'!G75:G75),"=",SUM('Раздел 1'!H75:Q75))</f>
        <v>31=31</v>
      </c>
    </row>
    <row r="249" spans="1:5" ht="12.75">
      <c r="A249" s="103">
        <f>IF((SUM('Раздел 1'!G76:G76)=SUM('Раздел 1'!H76:Q76)),"","Неверно!")</f>
      </c>
      <c r="B249" s="104" t="s">
        <v>613</v>
      </c>
      <c r="C249" s="100" t="s">
        <v>691</v>
      </c>
      <c r="D249" s="100" t="s">
        <v>323</v>
      </c>
      <c r="E249" s="98" t="str">
        <f>CONCATENATE(SUM('Раздел 1'!G76:G76),"=",SUM('Раздел 1'!H76:Q76))</f>
        <v>5=5</v>
      </c>
    </row>
    <row r="250" spans="1:5" ht="12.75">
      <c r="A250" s="103">
        <f>IF((SUM('Раздел 1'!G77:G77)=SUM('Раздел 1'!H77:Q77)),"","Неверно!")</f>
      </c>
      <c r="B250" s="104" t="s">
        <v>613</v>
      </c>
      <c r="C250" s="100" t="s">
        <v>692</v>
      </c>
      <c r="D250" s="100" t="s">
        <v>323</v>
      </c>
      <c r="E250" s="98" t="str">
        <f>CONCATENATE(SUM('Раздел 1'!G77:G77),"=",SUM('Раздел 1'!H77:Q77))</f>
        <v>931=931</v>
      </c>
    </row>
    <row r="251" spans="1:5" ht="12.75">
      <c r="A251" s="103">
        <f>IF((SUM('Раздел 1'!G78:G78)=SUM('Раздел 1'!H78:Q78)),"","Неверно!")</f>
      </c>
      <c r="B251" s="104" t="s">
        <v>613</v>
      </c>
      <c r="C251" s="100" t="s">
        <v>693</v>
      </c>
      <c r="D251" s="100" t="s">
        <v>323</v>
      </c>
      <c r="E251" s="98" t="str">
        <f>CONCATENATE(SUM('Раздел 1'!G78:G78),"=",SUM('Раздел 1'!H78:Q78))</f>
        <v>923=923</v>
      </c>
    </row>
    <row r="252" spans="1:5" ht="12.75">
      <c r="A252" s="103">
        <f>IF((SUM('Раздел 1'!G79:G79)=SUM('Раздел 1'!H79:Q79)),"","Неверно!")</f>
      </c>
      <c r="B252" s="104" t="s">
        <v>613</v>
      </c>
      <c r="C252" s="100" t="s">
        <v>694</v>
      </c>
      <c r="D252" s="100" t="s">
        <v>323</v>
      </c>
      <c r="E252" s="98" t="str">
        <f>CONCATENATE(SUM('Раздел 1'!G79:G79),"=",SUM('Раздел 1'!H79:Q79))</f>
        <v>0=0</v>
      </c>
    </row>
    <row r="253" spans="1:5" ht="12.75">
      <c r="A253" s="103">
        <f>IF((SUM('Раздел 1'!G17:G17)=SUM('Раздел 1'!H17:Q17)),"","Неверно!")</f>
      </c>
      <c r="B253" s="104" t="s">
        <v>613</v>
      </c>
      <c r="C253" s="100" t="s">
        <v>695</v>
      </c>
      <c r="D253" s="100" t="s">
        <v>323</v>
      </c>
      <c r="E253" s="98" t="str">
        <f>CONCATENATE(SUM('Раздел 1'!G17:G17),"=",SUM('Раздел 1'!H17:Q17))</f>
        <v>49=49</v>
      </c>
    </row>
    <row r="254" spans="1:5" ht="12.75">
      <c r="A254" s="103">
        <f>IF((SUM('Раздел 1'!G80:G80)=SUM('Раздел 1'!H80:Q80)),"","Неверно!")</f>
      </c>
      <c r="B254" s="104" t="s">
        <v>613</v>
      </c>
      <c r="C254" s="100" t="s">
        <v>696</v>
      </c>
      <c r="D254" s="100" t="s">
        <v>323</v>
      </c>
      <c r="E254" s="98" t="str">
        <f>CONCATENATE(SUM('Раздел 1'!G80:G80),"=",SUM('Раздел 1'!H80:Q80))</f>
        <v>0=0</v>
      </c>
    </row>
    <row r="255" spans="1:5" ht="12.75">
      <c r="A255" s="103">
        <f>IF((SUM('Раздел 1'!G81:G81)=SUM('Раздел 1'!H81:Q81)),"","Неверно!")</f>
      </c>
      <c r="B255" s="104" t="s">
        <v>613</v>
      </c>
      <c r="C255" s="100" t="s">
        <v>697</v>
      </c>
      <c r="D255" s="100" t="s">
        <v>323</v>
      </c>
      <c r="E255" s="98" t="str">
        <f>CONCATENATE(SUM('Раздел 1'!G81:G81),"=",SUM('Раздел 1'!H81:Q81))</f>
        <v>0=0</v>
      </c>
    </row>
    <row r="256" spans="1:5" ht="12.75">
      <c r="A256" s="103">
        <f>IF((SUM('Раздел 1'!G82:G82)=SUM('Раздел 1'!H82:Q82)),"","Неверно!")</f>
      </c>
      <c r="B256" s="104" t="s">
        <v>613</v>
      </c>
      <c r="C256" s="100" t="s">
        <v>698</v>
      </c>
      <c r="D256" s="100" t="s">
        <v>323</v>
      </c>
      <c r="E256" s="98" t="str">
        <f>CONCATENATE(SUM('Раздел 1'!G82:G82),"=",SUM('Раздел 1'!H82:Q82))</f>
        <v>0=0</v>
      </c>
    </row>
    <row r="257" spans="1:5" ht="12.75">
      <c r="A257" s="103">
        <f>IF((SUM('Раздел 1'!G83:G83)=SUM('Раздел 1'!H83:Q83)),"","Неверно!")</f>
      </c>
      <c r="B257" s="104" t="s">
        <v>613</v>
      </c>
      <c r="C257" s="100" t="s">
        <v>699</v>
      </c>
      <c r="D257" s="100" t="s">
        <v>323</v>
      </c>
      <c r="E257" s="98" t="str">
        <f>CONCATENATE(SUM('Раздел 1'!G83:G83),"=",SUM('Раздел 1'!H83:Q83))</f>
        <v>66=66</v>
      </c>
    </row>
    <row r="258" spans="1:5" ht="12.75">
      <c r="A258" s="103">
        <f>IF((SUM('Раздел 1'!G84:G84)=SUM('Раздел 1'!H84:Q84)),"","Неверно!")</f>
      </c>
      <c r="B258" s="104" t="s">
        <v>613</v>
      </c>
      <c r="C258" s="100" t="s">
        <v>700</v>
      </c>
      <c r="D258" s="100" t="s">
        <v>323</v>
      </c>
      <c r="E258" s="98" t="str">
        <f>CONCATENATE(SUM('Раздел 1'!G84:G84),"=",SUM('Раздел 1'!H84:Q84))</f>
        <v>1=1</v>
      </c>
    </row>
    <row r="259" spans="1:5" ht="12.75">
      <c r="A259" s="103">
        <f>IF((SUM('Раздел 1'!G85:G85)=SUM('Раздел 1'!H85:Q85)),"","Неверно!")</f>
      </c>
      <c r="B259" s="104" t="s">
        <v>613</v>
      </c>
      <c r="C259" s="100" t="s">
        <v>701</v>
      </c>
      <c r="D259" s="100" t="s">
        <v>323</v>
      </c>
      <c r="E259" s="98" t="str">
        <f>CONCATENATE(SUM('Раздел 1'!G85:G85),"=",SUM('Раздел 1'!H85:Q85))</f>
        <v>2=2</v>
      </c>
    </row>
    <row r="260" spans="1:5" ht="12.75">
      <c r="A260" s="103">
        <f>IF((SUM('Раздел 1'!G86:G86)=SUM('Раздел 1'!H86:Q86)),"","Неверно!")</f>
      </c>
      <c r="B260" s="104" t="s">
        <v>613</v>
      </c>
      <c r="C260" s="100" t="s">
        <v>702</v>
      </c>
      <c r="D260" s="100" t="s">
        <v>323</v>
      </c>
      <c r="E260" s="98" t="str">
        <f>CONCATENATE(SUM('Раздел 1'!G86:G86),"=",SUM('Раздел 1'!H86:Q86))</f>
        <v>42=42</v>
      </c>
    </row>
    <row r="261" spans="1:5" ht="12.75">
      <c r="A261" s="103">
        <f>IF((SUM('Раздел 1'!G87:G87)=SUM('Раздел 1'!H87:Q87)),"","Неверно!")</f>
      </c>
      <c r="B261" s="104" t="s">
        <v>613</v>
      </c>
      <c r="C261" s="100" t="s">
        <v>703</v>
      </c>
      <c r="D261" s="100" t="s">
        <v>323</v>
      </c>
      <c r="E261" s="98" t="str">
        <f>CONCATENATE(SUM('Раздел 1'!G87:G87),"=",SUM('Раздел 1'!H87:Q87))</f>
        <v>13=13</v>
      </c>
    </row>
    <row r="262" spans="1:5" ht="12.75">
      <c r="A262" s="103">
        <f>IF((SUM('Раздел 1'!G88:G88)=SUM('Раздел 1'!H88:Q88)),"","Неверно!")</f>
      </c>
      <c r="B262" s="104" t="s">
        <v>613</v>
      </c>
      <c r="C262" s="100" t="s">
        <v>704</v>
      </c>
      <c r="D262" s="100" t="s">
        <v>323</v>
      </c>
      <c r="E262" s="98" t="str">
        <f>CONCATENATE(SUM('Раздел 1'!G88:G88),"=",SUM('Раздел 1'!H88:Q88))</f>
        <v>8=8</v>
      </c>
    </row>
    <row r="263" spans="1:5" ht="12.75">
      <c r="A263" s="103">
        <f>IF((SUM('Раздел 1'!G89:G89)=SUM('Раздел 1'!H89:Q89)),"","Неверно!")</f>
      </c>
      <c r="B263" s="104" t="s">
        <v>613</v>
      </c>
      <c r="C263" s="100" t="s">
        <v>705</v>
      </c>
      <c r="D263" s="100" t="s">
        <v>323</v>
      </c>
      <c r="E263" s="98" t="str">
        <f>CONCATENATE(SUM('Раздел 1'!G89:G89),"=",SUM('Раздел 1'!H89:Q89))</f>
        <v>0=0</v>
      </c>
    </row>
    <row r="264" spans="1:5" ht="12.75">
      <c r="A264" s="103">
        <f>IF((SUM('Раздел 1'!G18:G18)=SUM('Раздел 1'!H18:Q18)),"","Неверно!")</f>
      </c>
      <c r="B264" s="104" t="s">
        <v>613</v>
      </c>
      <c r="C264" s="100" t="s">
        <v>706</v>
      </c>
      <c r="D264" s="100" t="s">
        <v>323</v>
      </c>
      <c r="E264" s="98" t="str">
        <f>CONCATENATE(SUM('Раздел 1'!G18:G18),"=",SUM('Раздел 1'!H18:Q18))</f>
        <v>3=3</v>
      </c>
    </row>
    <row r="265" spans="1:5" ht="12.75">
      <c r="A265" s="103">
        <f>IF((SUM('Раздел 1'!G90:G90)=SUM('Раздел 1'!H90:Q90)),"","Неверно!")</f>
      </c>
      <c r="B265" s="104" t="s">
        <v>613</v>
      </c>
      <c r="C265" s="100" t="s">
        <v>707</v>
      </c>
      <c r="D265" s="100" t="s">
        <v>323</v>
      </c>
      <c r="E265" s="98" t="str">
        <f>CONCATENATE(SUM('Раздел 1'!G90:G90),"=",SUM('Раздел 1'!H90:Q90))</f>
        <v>6=6</v>
      </c>
    </row>
    <row r="266" spans="1:5" ht="12.75">
      <c r="A266" s="103">
        <f>IF((SUM('Раздел 1'!G91:G91)=SUM('Раздел 1'!H91:Q91)),"","Неверно!")</f>
      </c>
      <c r="B266" s="104" t="s">
        <v>613</v>
      </c>
      <c r="C266" s="100" t="s">
        <v>708</v>
      </c>
      <c r="D266" s="100" t="s">
        <v>323</v>
      </c>
      <c r="E266" s="98" t="str">
        <f>CONCATENATE(SUM('Раздел 1'!G91:G91),"=",SUM('Раздел 1'!H91:Q91))</f>
        <v>27=27</v>
      </c>
    </row>
    <row r="267" spans="1:5" ht="12.75">
      <c r="A267" s="103">
        <f>IF((SUM('Раздел 1'!G92:G92)=SUM('Раздел 1'!H92:Q92)),"","Неверно!")</f>
      </c>
      <c r="B267" s="104" t="s">
        <v>613</v>
      </c>
      <c r="C267" s="100" t="s">
        <v>709</v>
      </c>
      <c r="D267" s="100" t="s">
        <v>323</v>
      </c>
      <c r="E267" s="98" t="str">
        <f>CONCATENATE(SUM('Раздел 1'!G92:G92),"=",SUM('Раздел 1'!H92:Q92))</f>
        <v>3=3</v>
      </c>
    </row>
    <row r="268" spans="1:5" ht="12.75">
      <c r="A268" s="103">
        <f>IF((SUM('Раздел 1'!G93:G93)=SUM('Раздел 1'!H93:Q93)),"","Неверно!")</f>
      </c>
      <c r="B268" s="104" t="s">
        <v>613</v>
      </c>
      <c r="C268" s="100" t="s">
        <v>710</v>
      </c>
      <c r="D268" s="100" t="s">
        <v>323</v>
      </c>
      <c r="E268" s="98" t="str">
        <f>CONCATENATE(SUM('Раздел 1'!G93:G93),"=",SUM('Раздел 1'!H93:Q93))</f>
        <v>0=0</v>
      </c>
    </row>
    <row r="269" spans="1:5" ht="12.75">
      <c r="A269" s="103">
        <f>IF((SUM('Раздел 1'!G94:G94)=SUM('Раздел 1'!H94:Q94)),"","Неверно!")</f>
      </c>
      <c r="B269" s="104" t="s">
        <v>613</v>
      </c>
      <c r="C269" s="100" t="s">
        <v>711</v>
      </c>
      <c r="D269" s="100" t="s">
        <v>323</v>
      </c>
      <c r="E269" s="98" t="str">
        <f>CONCATENATE(SUM('Раздел 1'!G94:G94),"=",SUM('Раздел 1'!H94:Q94))</f>
        <v>1=1</v>
      </c>
    </row>
    <row r="270" spans="1:5" ht="12.75">
      <c r="A270" s="103">
        <f>IF((SUM('Раздел 1'!G95:G95)=SUM('Раздел 1'!H95:Q95)),"","Неверно!")</f>
      </c>
      <c r="B270" s="104" t="s">
        <v>613</v>
      </c>
      <c r="C270" s="100" t="s">
        <v>712</v>
      </c>
      <c r="D270" s="100" t="s">
        <v>323</v>
      </c>
      <c r="E270" s="98" t="str">
        <f>CONCATENATE(SUM('Раздел 1'!G95:G95),"=",SUM('Раздел 1'!H95:Q95))</f>
        <v>9=9</v>
      </c>
    </row>
    <row r="271" spans="1:5" ht="12.75">
      <c r="A271" s="103">
        <f>IF((SUM('Раздел 1'!G96:G96)=SUM('Раздел 1'!H96:Q96)),"","Неверно!")</f>
      </c>
      <c r="B271" s="104" t="s">
        <v>613</v>
      </c>
      <c r="C271" s="100" t="s">
        <v>713</v>
      </c>
      <c r="D271" s="100" t="s">
        <v>323</v>
      </c>
      <c r="E271" s="98" t="str">
        <f>CONCATENATE(SUM('Раздел 1'!G96:G96),"=",SUM('Раздел 1'!H96:Q96))</f>
        <v>87=87</v>
      </c>
    </row>
    <row r="272" spans="1:5" ht="12.75">
      <c r="A272" s="103">
        <f>IF((SUM('Раздел 1'!G97:G97)=SUM('Раздел 1'!H97:Q97)),"","Неверно!")</f>
      </c>
      <c r="B272" s="104" t="s">
        <v>613</v>
      </c>
      <c r="C272" s="100" t="s">
        <v>714</v>
      </c>
      <c r="D272" s="100" t="s">
        <v>323</v>
      </c>
      <c r="E272" s="98" t="str">
        <f>CONCATENATE(SUM('Раздел 1'!G97:G97),"=",SUM('Раздел 1'!H97:Q97))</f>
        <v>1=1</v>
      </c>
    </row>
    <row r="273" spans="1:5" ht="12.75">
      <c r="A273" s="103">
        <f>IF((SUM('Раздел 1'!G98:G98)=SUM('Раздел 1'!H98:Q98)),"","Неверно!")</f>
      </c>
      <c r="B273" s="104" t="s">
        <v>613</v>
      </c>
      <c r="C273" s="100" t="s">
        <v>715</v>
      </c>
      <c r="D273" s="100" t="s">
        <v>323</v>
      </c>
      <c r="E273" s="98" t="str">
        <f>CONCATENATE(SUM('Раздел 1'!G98:G98),"=",SUM('Раздел 1'!H98:Q98))</f>
        <v>79=79</v>
      </c>
    </row>
    <row r="274" spans="1:5" ht="12.75">
      <c r="A274" s="103">
        <f>IF((SUM('Раздел 1'!G99:G99)=SUM('Раздел 1'!H99:Q99)),"","Неверно!")</f>
      </c>
      <c r="B274" s="104" t="s">
        <v>613</v>
      </c>
      <c r="C274" s="100" t="s">
        <v>716</v>
      </c>
      <c r="D274" s="100" t="s">
        <v>323</v>
      </c>
      <c r="E274" s="98" t="str">
        <f>CONCATENATE(SUM('Раздел 1'!G99:G99),"=",SUM('Раздел 1'!H99:Q99))</f>
        <v>61=61</v>
      </c>
    </row>
    <row r="275" spans="1:5" ht="12.75">
      <c r="A275" s="103">
        <f>IF((SUM('Раздел 1'!G19:G19)=SUM('Раздел 1'!H19:Q19)),"","Неверно!")</f>
      </c>
      <c r="B275" s="104" t="s">
        <v>613</v>
      </c>
      <c r="C275" s="100" t="s">
        <v>717</v>
      </c>
      <c r="D275" s="100" t="s">
        <v>323</v>
      </c>
      <c r="E275" s="98" t="str">
        <f>CONCATENATE(SUM('Раздел 1'!G19:G19),"=",SUM('Раздел 1'!H19:Q19))</f>
        <v>9=9</v>
      </c>
    </row>
    <row r="276" spans="1:5" ht="12.75">
      <c r="A276" s="103">
        <f>IF((SUM('Раздел 1'!G100:G100)=SUM('Раздел 1'!H100:Q100)),"","Неверно!")</f>
      </c>
      <c r="B276" s="104" t="s">
        <v>613</v>
      </c>
      <c r="C276" s="100" t="s">
        <v>718</v>
      </c>
      <c r="D276" s="100" t="s">
        <v>323</v>
      </c>
      <c r="E276" s="98" t="str">
        <f>CONCATENATE(SUM('Раздел 1'!G100:G100),"=",SUM('Раздел 1'!H100:Q100))</f>
        <v>2=2</v>
      </c>
    </row>
    <row r="277" spans="1:5" ht="12.75">
      <c r="A277" s="103">
        <f>IF((SUM('Раздел 1'!G101:G101)=SUM('Раздел 1'!H101:Q101)),"","Неверно!")</f>
      </c>
      <c r="B277" s="104" t="s">
        <v>613</v>
      </c>
      <c r="C277" s="100" t="s">
        <v>719</v>
      </c>
      <c r="D277" s="100" t="s">
        <v>323</v>
      </c>
      <c r="E277" s="98" t="str">
        <f>CONCATENATE(SUM('Раздел 1'!G101:G101),"=",SUM('Раздел 1'!H101:Q101))</f>
        <v>0=0</v>
      </c>
    </row>
    <row r="278" spans="1:5" ht="12.75">
      <c r="A278" s="103">
        <f>IF((SUM('Раздел 1'!G102:G102)=SUM('Раздел 1'!H102:Q102)),"","Неверно!")</f>
      </c>
      <c r="B278" s="104" t="s">
        <v>613</v>
      </c>
      <c r="C278" s="100" t="s">
        <v>720</v>
      </c>
      <c r="D278" s="100" t="s">
        <v>323</v>
      </c>
      <c r="E278" s="98" t="str">
        <f>CONCATENATE(SUM('Раздел 1'!G102:G102),"=",SUM('Раздел 1'!H102:Q102))</f>
        <v>4344=4344</v>
      </c>
    </row>
    <row r="279" spans="1:5" ht="12.75">
      <c r="A279" s="103">
        <f>IF((SUM('Раздел 1'!G103:G103)=SUM('Раздел 1'!H103:Q103)),"","Неверно!")</f>
      </c>
      <c r="B279" s="104" t="s">
        <v>613</v>
      </c>
      <c r="C279" s="100" t="s">
        <v>721</v>
      </c>
      <c r="D279" s="100" t="s">
        <v>323</v>
      </c>
      <c r="E279" s="98" t="str">
        <f>CONCATENATE(SUM('Раздел 1'!G103:G103),"=",SUM('Раздел 1'!H103:Q103))</f>
        <v>665=665</v>
      </c>
    </row>
    <row r="280" spans="1:5" ht="12.75">
      <c r="A280" s="103">
        <f>IF((SUM('Раздел 1'!G104:G104)=SUM('Раздел 1'!H104:Q104)),"","Неверно!")</f>
      </c>
      <c r="B280" s="104" t="s">
        <v>613</v>
      </c>
      <c r="C280" s="100" t="s">
        <v>722</v>
      </c>
      <c r="D280" s="100" t="s">
        <v>323</v>
      </c>
      <c r="E280" s="98" t="str">
        <f>CONCATENATE(SUM('Раздел 1'!G104:G104),"=",SUM('Раздел 1'!H104:Q104))</f>
        <v>9=9</v>
      </c>
    </row>
    <row r="281" spans="1:5" ht="12.75">
      <c r="A281" s="103">
        <f>IF((SUM('Раздел 1'!G105:G105)=SUM('Раздел 1'!H105:Q105)),"","Неверно!")</f>
      </c>
      <c r="B281" s="104" t="s">
        <v>613</v>
      </c>
      <c r="C281" s="100" t="s">
        <v>723</v>
      </c>
      <c r="D281" s="100" t="s">
        <v>323</v>
      </c>
      <c r="E281" s="98" t="str">
        <f>CONCATENATE(SUM('Раздел 1'!G105:G105),"=",SUM('Раздел 1'!H105:Q105))</f>
        <v>0=0</v>
      </c>
    </row>
    <row r="282" spans="1:5" ht="12.75">
      <c r="A282" s="103">
        <f>IF((SUM('Раздел 1'!G106:G106)=SUM('Раздел 1'!H106:Q106)),"","Неверно!")</f>
      </c>
      <c r="B282" s="104" t="s">
        <v>613</v>
      </c>
      <c r="C282" s="100" t="s">
        <v>724</v>
      </c>
      <c r="D282" s="100" t="s">
        <v>323</v>
      </c>
      <c r="E282" s="98" t="str">
        <f>CONCATENATE(SUM('Раздел 1'!G106:G106),"=",SUM('Раздел 1'!H106:Q106))</f>
        <v>1133=1133</v>
      </c>
    </row>
    <row r="283" spans="1:5" ht="12.75">
      <c r="A283" s="103">
        <f>IF((SUM('Раздел 1'!G107:G107)=SUM('Раздел 1'!H107:Q107)),"","Неверно!")</f>
      </c>
      <c r="B283" s="104" t="s">
        <v>613</v>
      </c>
      <c r="C283" s="100" t="s">
        <v>725</v>
      </c>
      <c r="D283" s="100" t="s">
        <v>323</v>
      </c>
      <c r="E283" s="98" t="str">
        <f>CONCATENATE(SUM('Раздел 1'!G107:G107),"=",SUM('Раздел 1'!H107:Q107))</f>
        <v>1622=1622</v>
      </c>
    </row>
    <row r="284" spans="1:5" ht="12.75">
      <c r="A284" s="103">
        <f>IF((SUM('Раздел 1'!G108:G108)=SUM('Раздел 1'!H108:Q108)),"","Неверно!")</f>
      </c>
      <c r="B284" s="104" t="s">
        <v>613</v>
      </c>
      <c r="C284" s="100" t="s">
        <v>726</v>
      </c>
      <c r="D284" s="100" t="s">
        <v>323</v>
      </c>
      <c r="E284" s="98" t="str">
        <f>CONCATENATE(SUM('Раздел 1'!G108:G108),"=",SUM('Раздел 1'!H108:Q108))</f>
        <v>924=924</v>
      </c>
    </row>
    <row r="285" spans="1:5" ht="12.75">
      <c r="A285" s="103">
        <f>IF((SUM('Раздел 1'!G109:G109)=SUM('Раздел 1'!H109:Q109)),"","Неверно!")</f>
      </c>
      <c r="B285" s="104" t="s">
        <v>613</v>
      </c>
      <c r="C285" s="100" t="s">
        <v>727</v>
      </c>
      <c r="D285" s="100" t="s">
        <v>323</v>
      </c>
      <c r="E285" s="98" t="str">
        <f>CONCATENATE(SUM('Раздел 1'!G109:G109),"=",SUM('Раздел 1'!H109:Q109))</f>
        <v>62=62</v>
      </c>
    </row>
    <row r="286" spans="1:5" ht="12.75">
      <c r="A286" s="103">
        <f>IF((SUM('Раздел 1'!D104:D104)&lt;=SUM('Раздел 1'!D103:D103)),"","Неверно!")</f>
      </c>
      <c r="B286" s="104" t="s">
        <v>728</v>
      </c>
      <c r="C286" s="100" t="s">
        <v>729</v>
      </c>
      <c r="D286" s="100" t="s">
        <v>411</v>
      </c>
      <c r="E286" s="98" t="str">
        <f>CONCATENATE(SUM('Раздел 1'!D104:D104),"&lt;=",SUM('Раздел 1'!D103:D103))</f>
        <v>421&lt;=7579</v>
      </c>
    </row>
    <row r="287" spans="1:5" ht="12.75">
      <c r="A287" s="103">
        <f>IF((SUM('Раздел 1'!M104:M104)&lt;=SUM('Раздел 1'!M103:M103)),"","Неверно!")</f>
      </c>
      <c r="B287" s="104" t="s">
        <v>728</v>
      </c>
      <c r="C287" s="100" t="s">
        <v>730</v>
      </c>
      <c r="D287" s="100" t="s">
        <v>411</v>
      </c>
      <c r="E287" s="98" t="str">
        <f>CONCATENATE(SUM('Раздел 1'!M104:M104),"&lt;=",SUM('Раздел 1'!M103:M103))</f>
        <v>0&lt;=4</v>
      </c>
    </row>
    <row r="288" spans="1:5" ht="12.75">
      <c r="A288" s="103">
        <f>IF((SUM('Раздел 1'!N104:N104)&lt;=SUM('Раздел 1'!N103:N103)),"","Неверно!")</f>
      </c>
      <c r="B288" s="104" t="s">
        <v>728</v>
      </c>
      <c r="C288" s="100" t="s">
        <v>731</v>
      </c>
      <c r="D288" s="100" t="s">
        <v>411</v>
      </c>
      <c r="E288" s="98" t="str">
        <f>CONCATENATE(SUM('Раздел 1'!N104:N104),"&lt;=",SUM('Раздел 1'!N103:N103))</f>
        <v>0&lt;=1</v>
      </c>
    </row>
    <row r="289" spans="1:5" ht="12.75">
      <c r="A289" s="103">
        <f>IF((SUM('Раздел 1'!O104:O104)&lt;=SUM('Раздел 1'!O103:O103)),"","Неверно!")</f>
      </c>
      <c r="B289" s="104" t="s">
        <v>728</v>
      </c>
      <c r="C289" s="100" t="s">
        <v>732</v>
      </c>
      <c r="D289" s="100" t="s">
        <v>411</v>
      </c>
      <c r="E289" s="98" t="str">
        <f>CONCATENATE(SUM('Раздел 1'!O104:O104),"&lt;=",SUM('Раздел 1'!O103:O103))</f>
        <v>0&lt;=0</v>
      </c>
    </row>
    <row r="290" spans="1:5" ht="12.75">
      <c r="A290" s="103">
        <f>IF((SUM('Раздел 1'!P104:P104)&lt;=SUM('Раздел 1'!P103:P103)),"","Неверно!")</f>
      </c>
      <c r="B290" s="104" t="s">
        <v>728</v>
      </c>
      <c r="C290" s="100" t="s">
        <v>733</v>
      </c>
      <c r="D290" s="100" t="s">
        <v>411</v>
      </c>
      <c r="E290" s="98" t="str">
        <f>CONCATENATE(SUM('Раздел 1'!P104:P104),"&lt;=",SUM('Раздел 1'!P103:P103))</f>
        <v>0&lt;=0</v>
      </c>
    </row>
    <row r="291" spans="1:5" ht="12.75">
      <c r="A291" s="103">
        <f>IF((SUM('Раздел 1'!Q104:Q104)&lt;=SUM('Раздел 1'!Q103:Q103)),"","Неверно!")</f>
      </c>
      <c r="B291" s="104" t="s">
        <v>728</v>
      </c>
      <c r="C291" s="100" t="s">
        <v>734</v>
      </c>
      <c r="D291" s="100" t="s">
        <v>411</v>
      </c>
      <c r="E291" s="98" t="str">
        <f>CONCATENATE(SUM('Раздел 1'!Q104:Q104),"&lt;=",SUM('Раздел 1'!Q103:Q103))</f>
        <v>0&lt;=0</v>
      </c>
    </row>
    <row r="292" spans="1:5" ht="12.75">
      <c r="A292" s="103">
        <f>IF((SUM('Раздел 1'!R104:R104)&lt;=SUM('Раздел 1'!R103:R103)),"","Неверно!")</f>
      </c>
      <c r="B292" s="104" t="s">
        <v>728</v>
      </c>
      <c r="C292" s="100" t="s">
        <v>735</v>
      </c>
      <c r="D292" s="100" t="s">
        <v>411</v>
      </c>
      <c r="E292" s="98" t="str">
        <f>CONCATENATE(SUM('Раздел 1'!R104:R104),"&lt;=",SUM('Раздел 1'!R103:R103))</f>
        <v>1&lt;=932</v>
      </c>
    </row>
    <row r="293" spans="1:5" ht="12.75">
      <c r="A293" s="103">
        <f>IF((SUM('Раздел 1'!S104:S104)&lt;=SUM('Раздел 1'!S103:S103)),"","Неверно!")</f>
      </c>
      <c r="B293" s="104" t="s">
        <v>728</v>
      </c>
      <c r="C293" s="100" t="s">
        <v>736</v>
      </c>
      <c r="D293" s="100" t="s">
        <v>411</v>
      </c>
      <c r="E293" s="98" t="str">
        <f>CONCATENATE(SUM('Раздел 1'!S104:S104),"&lt;=",SUM('Раздел 1'!S103:S103))</f>
        <v>0&lt;=0</v>
      </c>
    </row>
    <row r="294" spans="1:5" ht="12.75">
      <c r="A294" s="103">
        <f>IF((SUM('Раздел 1'!T104:T104)&lt;=SUM('Раздел 1'!T103:T103)),"","Неверно!")</f>
      </c>
      <c r="B294" s="104" t="s">
        <v>728</v>
      </c>
      <c r="C294" s="100" t="s">
        <v>737</v>
      </c>
      <c r="D294" s="100" t="s">
        <v>411</v>
      </c>
      <c r="E294" s="98" t="str">
        <f>CONCATENATE(SUM('Раздел 1'!T104:T104),"&lt;=",SUM('Раздел 1'!T103:T103))</f>
        <v>0&lt;=0</v>
      </c>
    </row>
    <row r="295" spans="1:5" ht="12.75">
      <c r="A295" s="103">
        <f>IF((SUM('Раздел 1'!U104:U104)&lt;=SUM('Раздел 1'!U103:U103)),"","Неверно!")</f>
      </c>
      <c r="B295" s="104" t="s">
        <v>728</v>
      </c>
      <c r="C295" s="100" t="s">
        <v>738</v>
      </c>
      <c r="D295" s="100" t="s">
        <v>411</v>
      </c>
      <c r="E295" s="98" t="str">
        <f>CONCATENATE(SUM('Раздел 1'!U104:U104),"&lt;=",SUM('Раздел 1'!U103:U103))</f>
        <v>1&lt;=404</v>
      </c>
    </row>
    <row r="296" spans="1:5" ht="12.75">
      <c r="A296" s="103">
        <f>IF((SUM('Раздел 1'!V104:V104)&lt;=SUM('Раздел 1'!V103:V103)),"","Неверно!")</f>
      </c>
      <c r="B296" s="104" t="s">
        <v>728</v>
      </c>
      <c r="C296" s="100" t="s">
        <v>739</v>
      </c>
      <c r="D296" s="100" t="s">
        <v>411</v>
      </c>
      <c r="E296" s="98" t="str">
        <f>CONCATENATE(SUM('Раздел 1'!V104:V104),"&lt;=",SUM('Раздел 1'!V103:V103))</f>
        <v>0&lt;=0</v>
      </c>
    </row>
    <row r="297" spans="1:5" ht="12.75">
      <c r="A297" s="103">
        <f>IF((SUM('Раздел 1'!E104:E104)&lt;=SUM('Раздел 1'!E103:E103)),"","Неверно!")</f>
      </c>
      <c r="B297" s="104" t="s">
        <v>728</v>
      </c>
      <c r="C297" s="100" t="s">
        <v>740</v>
      </c>
      <c r="D297" s="100" t="s">
        <v>411</v>
      </c>
      <c r="E297" s="98" t="str">
        <f>CONCATENATE(SUM('Раздел 1'!E104:E104),"&lt;=",SUM('Раздел 1'!E103:E103))</f>
        <v>0&lt;=0</v>
      </c>
    </row>
    <row r="298" spans="1:5" ht="12.75">
      <c r="A298" s="103">
        <f>IF((SUM('Раздел 1'!W104:W104)&lt;=SUM('Раздел 1'!W103:W103)),"","Неверно!")</f>
      </c>
      <c r="B298" s="104" t="s">
        <v>728</v>
      </c>
      <c r="C298" s="100" t="s">
        <v>741</v>
      </c>
      <c r="D298" s="100" t="s">
        <v>411</v>
      </c>
      <c r="E298" s="98" t="str">
        <f>CONCATENATE(SUM('Раздел 1'!W104:W104),"&lt;=",SUM('Раздел 1'!W103:W103))</f>
        <v>71&lt;=1231</v>
      </c>
    </row>
    <row r="299" spans="1:5" ht="12.75">
      <c r="A299" s="103">
        <f>IF((SUM('Раздел 1'!X104:X104)&lt;=SUM('Раздел 1'!X103:X103)),"","Неверно!")</f>
      </c>
      <c r="B299" s="104" t="s">
        <v>728</v>
      </c>
      <c r="C299" s="100" t="s">
        <v>742</v>
      </c>
      <c r="D299" s="100" t="s">
        <v>411</v>
      </c>
      <c r="E299" s="98" t="str">
        <f>CONCATENATE(SUM('Раздел 1'!X104:X104),"&lt;=",SUM('Раздел 1'!X103:X103))</f>
        <v>106&lt;=1392</v>
      </c>
    </row>
    <row r="300" spans="1:5" ht="12.75">
      <c r="A300" s="103">
        <f>IF((SUM('Раздел 1'!Y104:Y104)&lt;=SUM('Раздел 1'!Y103:Y103)),"","Неверно!")</f>
      </c>
      <c r="B300" s="104" t="s">
        <v>728</v>
      </c>
      <c r="C300" s="100" t="s">
        <v>743</v>
      </c>
      <c r="D300" s="100" t="s">
        <v>411</v>
      </c>
      <c r="E300" s="98" t="str">
        <f>CONCATENATE(SUM('Раздел 1'!Y104:Y104),"&lt;=",SUM('Раздел 1'!Y103:Y103))</f>
        <v>0&lt;=0</v>
      </c>
    </row>
    <row r="301" spans="1:5" ht="12.75">
      <c r="A301" s="103">
        <f>IF((SUM('Раздел 1'!Z104:Z104)&lt;=SUM('Раздел 1'!Z103:Z103)),"","Неверно!")</f>
      </c>
      <c r="B301" s="104" t="s">
        <v>728</v>
      </c>
      <c r="C301" s="100" t="s">
        <v>744</v>
      </c>
      <c r="D301" s="100" t="s">
        <v>411</v>
      </c>
      <c r="E301" s="98" t="str">
        <f>CONCATENATE(SUM('Раздел 1'!Z104:Z104),"&lt;=",SUM('Раздел 1'!Z103:Z103))</f>
        <v>171&lt;=1623</v>
      </c>
    </row>
    <row r="302" spans="1:5" ht="12.75">
      <c r="A302" s="103">
        <f>IF((SUM('Раздел 1'!AA104:AA104)&lt;=SUM('Раздел 1'!AA103:AA103)),"","Неверно!")</f>
      </c>
      <c r="B302" s="104" t="s">
        <v>728</v>
      </c>
      <c r="C302" s="100" t="s">
        <v>745</v>
      </c>
      <c r="D302" s="100" t="s">
        <v>411</v>
      </c>
      <c r="E302" s="98" t="str">
        <f>CONCATENATE(SUM('Раздел 1'!AA104:AA104),"&lt;=",SUM('Раздел 1'!AA103:AA103))</f>
        <v>2&lt;=115</v>
      </c>
    </row>
    <row r="303" spans="1:5" ht="12.75">
      <c r="A303" s="103">
        <f>IF((SUM('Раздел 1'!AB104:AB104)&lt;=SUM('Раздел 1'!AB103:AB103)),"","Неверно!")</f>
      </c>
      <c r="B303" s="104" t="s">
        <v>728</v>
      </c>
      <c r="C303" s="100" t="s">
        <v>746</v>
      </c>
      <c r="D303" s="100" t="s">
        <v>411</v>
      </c>
      <c r="E303" s="98" t="str">
        <f>CONCATENATE(SUM('Раздел 1'!AB104:AB104),"&lt;=",SUM('Раздел 1'!AB103:AB103))</f>
        <v>1&lt;=224</v>
      </c>
    </row>
    <row r="304" spans="1:5" ht="12.75">
      <c r="A304" s="103">
        <f>IF((SUM('Раздел 1'!AC104:AC104)&lt;=SUM('Раздел 1'!AC103:AC103)),"","Неверно!")</f>
      </c>
      <c r="B304" s="104" t="s">
        <v>728</v>
      </c>
      <c r="C304" s="100" t="s">
        <v>747</v>
      </c>
      <c r="D304" s="100" t="s">
        <v>411</v>
      </c>
      <c r="E304" s="98" t="str">
        <f>CONCATENATE(SUM('Раздел 1'!AC104:AC104),"&lt;=",SUM('Раздел 1'!AC103:AC103))</f>
        <v>55&lt;=965</v>
      </c>
    </row>
    <row r="305" spans="1:5" ht="12.75">
      <c r="A305" s="103">
        <f>IF((SUM('Раздел 1'!AD104:AD104)&lt;=SUM('Раздел 1'!AD103:AD103)),"","Неверно!")</f>
      </c>
      <c r="B305" s="104" t="s">
        <v>728</v>
      </c>
      <c r="C305" s="100" t="s">
        <v>748</v>
      </c>
      <c r="D305" s="100" t="s">
        <v>411</v>
      </c>
      <c r="E305" s="98" t="str">
        <f>CONCATENATE(SUM('Раздел 1'!AD104:AD104),"&lt;=",SUM('Раздел 1'!AD103:AD103))</f>
        <v>0&lt;=1</v>
      </c>
    </row>
    <row r="306" spans="1:5" ht="12.75">
      <c r="A306" s="103">
        <f>IF((SUM('Раздел 1'!AE104:AE104)&lt;=SUM('Раздел 1'!AE103:AE103)),"","Неверно!")</f>
      </c>
      <c r="B306" s="104" t="s">
        <v>728</v>
      </c>
      <c r="C306" s="100" t="s">
        <v>749</v>
      </c>
      <c r="D306" s="100" t="s">
        <v>411</v>
      </c>
      <c r="E306" s="98" t="str">
        <f>CONCATENATE(SUM('Раздел 1'!AE104:AE104),"&lt;=",SUM('Раздел 1'!AE103:AE103))</f>
        <v>4&lt;=27</v>
      </c>
    </row>
    <row r="307" spans="1:5" ht="12.75">
      <c r="A307" s="103">
        <f>IF((SUM('Раздел 1'!AF104:AF104)&lt;=SUM('Раздел 1'!AF103:AF103)),"","Неверно!")</f>
      </c>
      <c r="B307" s="104" t="s">
        <v>728</v>
      </c>
      <c r="C307" s="100" t="s">
        <v>750</v>
      </c>
      <c r="D307" s="100" t="s">
        <v>411</v>
      </c>
      <c r="E307" s="98" t="str">
        <f>CONCATENATE(SUM('Раздел 1'!AF104:AF104),"&lt;=",SUM('Раздел 1'!AF103:AF103))</f>
        <v>3&lt;=99</v>
      </c>
    </row>
    <row r="308" spans="1:5" ht="12.75">
      <c r="A308" s="103">
        <f>IF((SUM('Раздел 1'!F104:F104)&lt;=SUM('Раздел 1'!F103:F103)),"","Неверно!")</f>
      </c>
      <c r="B308" s="104" t="s">
        <v>728</v>
      </c>
      <c r="C308" s="100" t="s">
        <v>751</v>
      </c>
      <c r="D308" s="100" t="s">
        <v>411</v>
      </c>
      <c r="E308" s="98" t="str">
        <f>CONCATENATE(SUM('Раздел 1'!F104:F104),"&lt;=",SUM('Раздел 1'!F103:F103))</f>
        <v>0&lt;=0</v>
      </c>
    </row>
    <row r="309" spans="1:5" ht="12.75">
      <c r="A309" s="103">
        <f>IF((SUM('Раздел 1'!AG104:AG104)&lt;=SUM('Раздел 1'!AG103:AG103)),"","Неверно!")</f>
      </c>
      <c r="B309" s="104" t="s">
        <v>728</v>
      </c>
      <c r="C309" s="100" t="s">
        <v>752</v>
      </c>
      <c r="D309" s="100" t="s">
        <v>411</v>
      </c>
      <c r="E309" s="98" t="str">
        <f>CONCATENATE(SUM('Раздел 1'!AG104:AG104),"&lt;=",SUM('Раздел 1'!AG103:AG103))</f>
        <v>0&lt;=11</v>
      </c>
    </row>
    <row r="310" spans="1:5" ht="12.75">
      <c r="A310" s="103">
        <f>IF((SUM('Раздел 1'!AH104:AH104)&lt;=SUM('Раздел 1'!AH103:AH103)),"","Неверно!")</f>
      </c>
      <c r="B310" s="104" t="s">
        <v>728</v>
      </c>
      <c r="C310" s="100" t="s">
        <v>753</v>
      </c>
      <c r="D310" s="100" t="s">
        <v>411</v>
      </c>
      <c r="E310" s="98" t="str">
        <f>CONCATENATE(SUM('Раздел 1'!AH104:AH104),"&lt;=",SUM('Раздел 1'!AH103:AH103))</f>
        <v>90&lt;=93</v>
      </c>
    </row>
    <row r="311" spans="1:5" ht="12.75">
      <c r="A311" s="103">
        <f>IF((SUM('Раздел 1'!AI104:AI104)&lt;=SUM('Раздел 1'!AI103:AI103)),"","Неверно!")</f>
      </c>
      <c r="B311" s="104" t="s">
        <v>728</v>
      </c>
      <c r="C311" s="100" t="s">
        <v>754</v>
      </c>
      <c r="D311" s="100" t="s">
        <v>411</v>
      </c>
      <c r="E311" s="98" t="str">
        <f>CONCATENATE(SUM('Раздел 1'!AI104:AI104),"&lt;=",SUM('Раздел 1'!AI103:AI103))</f>
        <v>204&lt;=208</v>
      </c>
    </row>
    <row r="312" spans="1:5" ht="12.75">
      <c r="A312" s="103">
        <f>IF((SUM('Раздел 1'!AJ104:AJ104)&lt;=SUM('Раздел 1'!AJ103:AJ103)),"","Неверно!")</f>
      </c>
      <c r="B312" s="104" t="s">
        <v>728</v>
      </c>
      <c r="C312" s="100" t="s">
        <v>755</v>
      </c>
      <c r="D312" s="100" t="s">
        <v>411</v>
      </c>
      <c r="E312" s="98" t="str">
        <f>CONCATENATE(SUM('Раздел 1'!AJ104:AJ104),"&lt;=",SUM('Раздел 1'!AJ103:AJ103))</f>
        <v>908&lt;=3027</v>
      </c>
    </row>
    <row r="313" spans="1:5" ht="12.75">
      <c r="A313" s="103">
        <f>IF((SUM('Раздел 1'!AK104:AK104)&lt;=SUM('Раздел 1'!AK103:AK103)),"","Неверно!")</f>
      </c>
      <c r="B313" s="104" t="s">
        <v>728</v>
      </c>
      <c r="C313" s="100" t="s">
        <v>756</v>
      </c>
      <c r="D313" s="100" t="s">
        <v>411</v>
      </c>
      <c r="E313" s="98" t="str">
        <f>CONCATENATE(SUM('Раздел 1'!AK104:AK104),"&lt;=",SUM('Раздел 1'!AK103:AK103))</f>
        <v>8&lt;=61</v>
      </c>
    </row>
    <row r="314" spans="1:5" ht="12.75">
      <c r="A314" s="103">
        <f>IF((SUM('Раздел 1'!AL104:AL104)&lt;=SUM('Раздел 1'!AL103:AL103)),"","Неверно!")</f>
      </c>
      <c r="B314" s="104" t="s">
        <v>728</v>
      </c>
      <c r="C314" s="100" t="s">
        <v>757</v>
      </c>
      <c r="D314" s="100" t="s">
        <v>411</v>
      </c>
      <c r="E314" s="98" t="str">
        <f>CONCATENATE(SUM('Раздел 1'!AL104:AL104),"&lt;=",SUM('Раздел 1'!AL103:AL103))</f>
        <v>0&lt;=210</v>
      </c>
    </row>
    <row r="315" spans="1:5" ht="12.75">
      <c r="A315" s="103">
        <f>IF((SUM('Раздел 1'!AM104:AM104)&lt;=SUM('Раздел 1'!AM103:AM103)),"","Неверно!")</f>
      </c>
      <c r="B315" s="104" t="s">
        <v>728</v>
      </c>
      <c r="C315" s="100" t="s">
        <v>758</v>
      </c>
      <c r="D315" s="100" t="s">
        <v>411</v>
      </c>
      <c r="E315" s="98" t="str">
        <f>CONCATENATE(SUM('Раздел 1'!AM104:AM104),"&lt;=",SUM('Раздел 1'!AM103:AM103))</f>
        <v>1&lt;=4</v>
      </c>
    </row>
    <row r="316" spans="1:5" ht="12.75">
      <c r="A316" s="103">
        <f>IF((SUM('Раздел 1'!AN104:AN104)&lt;=SUM('Раздел 1'!AN103:AN103)),"","Неверно!")</f>
      </c>
      <c r="B316" s="104" t="s">
        <v>728</v>
      </c>
      <c r="C316" s="100" t="s">
        <v>759</v>
      </c>
      <c r="D316" s="100" t="s">
        <v>411</v>
      </c>
      <c r="E316" s="98" t="str">
        <f>CONCATENATE(SUM('Раздел 1'!AN104:AN104),"&lt;=",SUM('Раздел 1'!AN103:AN103))</f>
        <v>0&lt;=0</v>
      </c>
    </row>
    <row r="317" spans="1:5" ht="12.75">
      <c r="A317" s="103">
        <f>IF((SUM('Раздел 1'!AO104:AO104)&lt;=SUM('Раздел 1'!AO103:AO103)),"","Неверно!")</f>
      </c>
      <c r="B317" s="104" t="s">
        <v>728</v>
      </c>
      <c r="C317" s="100" t="s">
        <v>760</v>
      </c>
      <c r="D317" s="100" t="s">
        <v>411</v>
      </c>
      <c r="E317" s="98" t="str">
        <f>CONCATENATE(SUM('Раздел 1'!AO104:AO104),"&lt;=",SUM('Раздел 1'!AO103:AO103))</f>
        <v>0&lt;=8</v>
      </c>
    </row>
    <row r="318" spans="1:5" ht="12.75">
      <c r="A318" s="103">
        <f>IF((SUM('Раздел 1'!AP104:AP104)&lt;=SUM('Раздел 1'!AP103:AP103)),"","Неверно!")</f>
      </c>
      <c r="B318" s="104" t="s">
        <v>728</v>
      </c>
      <c r="C318" s="100" t="s">
        <v>761</v>
      </c>
      <c r="D318" s="100" t="s">
        <v>411</v>
      </c>
      <c r="E318" s="98" t="str">
        <f>CONCATENATE(SUM('Раздел 1'!AP104:AP104),"&lt;=",SUM('Раздел 1'!AP103:AP103))</f>
        <v>0&lt;=686</v>
      </c>
    </row>
    <row r="319" spans="1:5" ht="12.75">
      <c r="A319" s="103">
        <f>IF((SUM('Раздел 1'!G104:G104)&lt;=SUM('Раздел 1'!G103:G103)),"","Неверно!")</f>
      </c>
      <c r="B319" s="104" t="s">
        <v>728</v>
      </c>
      <c r="C319" s="100" t="s">
        <v>762</v>
      </c>
      <c r="D319" s="100" t="s">
        <v>411</v>
      </c>
      <c r="E319" s="98" t="str">
        <f>CONCATENATE(SUM('Раздел 1'!G104:G104),"&lt;=",SUM('Раздел 1'!G103:G103))</f>
        <v>9&lt;=665</v>
      </c>
    </row>
    <row r="320" spans="1:5" ht="12.75">
      <c r="A320" s="103">
        <f>IF((SUM('Раздел 1'!AQ104:AQ104)&lt;=SUM('Раздел 1'!AQ103:AQ103)),"","Неверно!")</f>
      </c>
      <c r="B320" s="104" t="s">
        <v>728</v>
      </c>
      <c r="C320" s="100" t="s">
        <v>763</v>
      </c>
      <c r="D320" s="100" t="s">
        <v>411</v>
      </c>
      <c r="E320" s="98" t="str">
        <f>CONCATENATE(SUM('Раздел 1'!AQ104:AQ104),"&lt;=",SUM('Раздел 1'!AQ103:AQ103))</f>
        <v>0&lt;=6</v>
      </c>
    </row>
    <row r="321" spans="1:5" ht="12.75">
      <c r="A321" s="103">
        <f>IF((SUM('Раздел 1'!AR104:AR104)&lt;=SUM('Раздел 1'!AR103:AR103)),"","Неверно!")</f>
      </c>
      <c r="B321" s="104" t="s">
        <v>728</v>
      </c>
      <c r="C321" s="100" t="s">
        <v>764</v>
      </c>
      <c r="D321" s="100" t="s">
        <v>411</v>
      </c>
      <c r="E321" s="98" t="str">
        <f>CONCATENATE(SUM('Раздел 1'!AR104:AR104),"&lt;=",SUM('Раздел 1'!AR103:AR103))</f>
        <v>193&lt;=3897</v>
      </c>
    </row>
    <row r="322" spans="1:5" ht="12.75">
      <c r="A322" s="103">
        <f>IF((SUM('Раздел 1'!AS104:AS104)&lt;=SUM('Раздел 1'!AS103:AS103)),"","Неверно!")</f>
      </c>
      <c r="B322" s="104" t="s">
        <v>728</v>
      </c>
      <c r="C322" s="100" t="s">
        <v>765</v>
      </c>
      <c r="D322" s="100" t="s">
        <v>411</v>
      </c>
      <c r="E322" s="98" t="str">
        <f>CONCATENATE(SUM('Раздел 1'!AS104:AS104),"&lt;=",SUM('Раздел 1'!AS103:AS103))</f>
        <v>114&lt;=1611</v>
      </c>
    </row>
    <row r="323" spans="1:5" ht="12.75">
      <c r="A323" s="103">
        <f>IF((SUM('Раздел 1'!H104:H104)&lt;=SUM('Раздел 1'!H103:H103)),"","Неверно!")</f>
      </c>
      <c r="B323" s="104" t="s">
        <v>728</v>
      </c>
      <c r="C323" s="100" t="s">
        <v>766</v>
      </c>
      <c r="D323" s="100" t="s">
        <v>411</v>
      </c>
      <c r="E323" s="98" t="str">
        <f>CONCATENATE(SUM('Раздел 1'!H104:H104),"&lt;=",SUM('Раздел 1'!H103:H103))</f>
        <v>1&lt;=330</v>
      </c>
    </row>
    <row r="324" spans="1:5" ht="12.75">
      <c r="A324" s="103">
        <f>IF((SUM('Раздел 1'!I104:I104)&lt;=SUM('Раздел 1'!I103:I103)),"","Неверно!")</f>
      </c>
      <c r="B324" s="104" t="s">
        <v>728</v>
      </c>
      <c r="C324" s="100" t="s">
        <v>767</v>
      </c>
      <c r="D324" s="100" t="s">
        <v>411</v>
      </c>
      <c r="E324" s="98" t="str">
        <f>CONCATENATE(SUM('Раздел 1'!I104:I104),"&lt;=",SUM('Раздел 1'!I103:I103))</f>
        <v>7&lt;=193</v>
      </c>
    </row>
    <row r="325" spans="1:5" ht="12.75">
      <c r="A325" s="103">
        <f>IF((SUM('Раздел 1'!J104:J104)&lt;=SUM('Раздел 1'!J103:J103)),"","Неверно!")</f>
      </c>
      <c r="B325" s="104" t="s">
        <v>728</v>
      </c>
      <c r="C325" s="100" t="s">
        <v>768</v>
      </c>
      <c r="D325" s="100" t="s">
        <v>411</v>
      </c>
      <c r="E325" s="98" t="str">
        <f>CONCATENATE(SUM('Раздел 1'!J104:J104),"&lt;=",SUM('Раздел 1'!J103:J103))</f>
        <v>1&lt;=64</v>
      </c>
    </row>
    <row r="326" spans="1:5" ht="12.75">
      <c r="A326" s="103">
        <f>IF((SUM('Раздел 1'!K104:K104)&lt;=SUM('Раздел 1'!K103:K103)),"","Неверно!")</f>
      </c>
      <c r="B326" s="104" t="s">
        <v>728</v>
      </c>
      <c r="C326" s="100" t="s">
        <v>769</v>
      </c>
      <c r="D326" s="100" t="s">
        <v>411</v>
      </c>
      <c r="E326" s="98" t="str">
        <f>CONCATENATE(SUM('Раздел 1'!K104:K104),"&lt;=",SUM('Раздел 1'!K103:K103))</f>
        <v>0&lt;=63</v>
      </c>
    </row>
    <row r="327" spans="1:5" ht="12.75">
      <c r="A327" s="103">
        <f>IF((SUM('Раздел 1'!L104:L104)&lt;=SUM('Раздел 1'!L103:L103)),"","Неверно!")</f>
      </c>
      <c r="B327" s="104" t="s">
        <v>728</v>
      </c>
      <c r="C327" s="100" t="s">
        <v>770</v>
      </c>
      <c r="D327" s="100" t="s">
        <v>411</v>
      </c>
      <c r="E327" s="98" t="str">
        <f>CONCATENATE(SUM('Раздел 1'!L104:L104),"&lt;=",SUM('Раздел 1'!L103:L103))</f>
        <v>0&lt;=10</v>
      </c>
    </row>
    <row r="328" spans="1:5" ht="12.75">
      <c r="A328" s="103">
        <f>IF((SUM('Раздел 1'!AQ92:AQ92)=0),"","Неверно!")</f>
      </c>
      <c r="B328" s="104" t="s">
        <v>771</v>
      </c>
      <c r="C328" s="100" t="s">
        <v>772</v>
      </c>
      <c r="D328" s="100" t="s">
        <v>416</v>
      </c>
      <c r="E328" s="98" t="str">
        <f>CONCATENATE(SUM('Раздел 1'!AQ92:AQ92),"=",0)</f>
        <v>0=0</v>
      </c>
    </row>
    <row r="329" spans="1:5" ht="12.75">
      <c r="A329" s="103">
        <f>IF((SUM('Раздел 1'!AQ93:AQ93)=0),"","Неверно!")</f>
      </c>
      <c r="B329" s="104" t="s">
        <v>771</v>
      </c>
      <c r="C329" s="100" t="s">
        <v>773</v>
      </c>
      <c r="D329" s="100" t="s">
        <v>416</v>
      </c>
      <c r="E329" s="98" t="str">
        <f>CONCATENATE(SUM('Раздел 1'!AQ93:AQ93),"=",0)</f>
        <v>0=0</v>
      </c>
    </row>
    <row r="330" spans="1:5" ht="12.75">
      <c r="A330" s="103">
        <f>IF((SUM('Раздел 1'!AQ94:AQ94)=0),"","Неверно!")</f>
      </c>
      <c r="B330" s="104" t="s">
        <v>771</v>
      </c>
      <c r="C330" s="100" t="s">
        <v>774</v>
      </c>
      <c r="D330" s="100" t="s">
        <v>416</v>
      </c>
      <c r="E330" s="98" t="str">
        <f>CONCATENATE(SUM('Раздел 1'!AQ94:AQ94),"=",0)</f>
        <v>0=0</v>
      </c>
    </row>
    <row r="331" spans="1:5" ht="12.75">
      <c r="A331" s="103">
        <f>IF((SUM('Раздел 1'!AQ95:AQ95)=0),"","Неверно!")</f>
      </c>
      <c r="B331" s="104" t="s">
        <v>771</v>
      </c>
      <c r="C331" s="100" t="s">
        <v>775</v>
      </c>
      <c r="D331" s="100" t="s">
        <v>416</v>
      </c>
      <c r="E331" s="98" t="str">
        <f>CONCATENATE(SUM('Раздел 1'!AQ95:AQ95),"=",0)</f>
        <v>0=0</v>
      </c>
    </row>
    <row r="332" spans="1:5" ht="25.5">
      <c r="A332" s="103">
        <f>IF((SUM('Раздел 1'!D24:D24)&gt;=SUM('Раздел 1'!D25:D28)),"","Неверно!")</f>
      </c>
      <c r="B332" s="104" t="s">
        <v>776</v>
      </c>
      <c r="C332" s="100" t="s">
        <v>777</v>
      </c>
      <c r="D332" s="100" t="s">
        <v>320</v>
      </c>
      <c r="E332" s="98" t="str">
        <f>CONCATENATE(SUM('Раздел 1'!D24:D24),"&gt;=",SUM('Раздел 1'!D25:D28))</f>
        <v>187&gt;=98</v>
      </c>
    </row>
    <row r="333" spans="1:5" ht="25.5">
      <c r="A333" s="103">
        <f>IF((SUM('Раздел 1'!M24:M24)&gt;=SUM('Раздел 1'!M25:M28)),"","Неверно!")</f>
      </c>
      <c r="B333" s="104" t="s">
        <v>776</v>
      </c>
      <c r="C333" s="100" t="s">
        <v>778</v>
      </c>
      <c r="D333" s="100" t="s">
        <v>320</v>
      </c>
      <c r="E333" s="98" t="str">
        <f>CONCATENATE(SUM('Раздел 1'!M24:M24),"&gt;=",SUM('Раздел 1'!M25:M28))</f>
        <v>9&gt;=7</v>
      </c>
    </row>
    <row r="334" spans="1:5" ht="25.5">
      <c r="A334" s="103">
        <f>IF((SUM('Раздел 1'!N24:N24)&gt;=SUM('Раздел 1'!N25:N28)),"","Неверно!")</f>
      </c>
      <c r="B334" s="104" t="s">
        <v>776</v>
      </c>
      <c r="C334" s="100" t="s">
        <v>779</v>
      </c>
      <c r="D334" s="100" t="s">
        <v>320</v>
      </c>
      <c r="E334" s="98" t="str">
        <f>CONCATENATE(SUM('Раздел 1'!N24:N24),"&gt;=",SUM('Раздел 1'!N25:N28))</f>
        <v>12&gt;=12</v>
      </c>
    </row>
    <row r="335" spans="1:5" ht="25.5">
      <c r="A335" s="103">
        <f>IF((SUM('Раздел 1'!O24:O24)&gt;=SUM('Раздел 1'!O25:O28)),"","Неверно!")</f>
      </c>
      <c r="B335" s="104" t="s">
        <v>776</v>
      </c>
      <c r="C335" s="100" t="s">
        <v>780</v>
      </c>
      <c r="D335" s="100" t="s">
        <v>320</v>
      </c>
      <c r="E335" s="98" t="str">
        <f>CONCATENATE(SUM('Раздел 1'!O24:O24),"&gt;=",SUM('Раздел 1'!O25:O28))</f>
        <v>9&gt;=9</v>
      </c>
    </row>
    <row r="336" spans="1:5" ht="25.5">
      <c r="A336" s="103">
        <f>IF((SUM('Раздел 1'!P24:P24)&gt;=SUM('Раздел 1'!P25:P28)),"","Неверно!")</f>
      </c>
      <c r="B336" s="104" t="s">
        <v>776</v>
      </c>
      <c r="C336" s="100" t="s">
        <v>781</v>
      </c>
      <c r="D336" s="100" t="s">
        <v>320</v>
      </c>
      <c r="E336" s="98" t="str">
        <f>CONCATENATE(SUM('Раздел 1'!P24:P24),"&gt;=",SUM('Раздел 1'!P25:P28))</f>
        <v>1&gt;=1</v>
      </c>
    </row>
    <row r="337" spans="1:5" ht="25.5">
      <c r="A337" s="103">
        <f>IF((SUM('Раздел 1'!Q24:Q24)&gt;=SUM('Раздел 1'!Q25:Q28)),"","Неверно!")</f>
      </c>
      <c r="B337" s="104" t="s">
        <v>776</v>
      </c>
      <c r="C337" s="100" t="s">
        <v>782</v>
      </c>
      <c r="D337" s="100" t="s">
        <v>320</v>
      </c>
      <c r="E337" s="98" t="str">
        <f>CONCATENATE(SUM('Раздел 1'!Q24:Q24),"&gt;=",SUM('Раздел 1'!Q25:Q28))</f>
        <v>0&gt;=0</v>
      </c>
    </row>
    <row r="338" spans="1:5" ht="25.5">
      <c r="A338" s="103">
        <f>IF((SUM('Раздел 1'!R24:R24)&gt;=SUM('Раздел 1'!R25:R28)),"","Неверно!")</f>
      </c>
      <c r="B338" s="104" t="s">
        <v>776</v>
      </c>
      <c r="C338" s="100" t="s">
        <v>783</v>
      </c>
      <c r="D338" s="100" t="s">
        <v>320</v>
      </c>
      <c r="E338" s="98" t="str">
        <f>CONCATENATE(SUM('Раздел 1'!R24:R24),"&gt;=",SUM('Раздел 1'!R25:R28))</f>
        <v>39&gt;=12</v>
      </c>
    </row>
    <row r="339" spans="1:5" ht="25.5">
      <c r="A339" s="103">
        <f>IF((SUM('Раздел 1'!S24:S24)&gt;=SUM('Раздел 1'!S25:S28)),"","Неверно!")</f>
      </c>
      <c r="B339" s="104" t="s">
        <v>776</v>
      </c>
      <c r="C339" s="100" t="s">
        <v>784</v>
      </c>
      <c r="D339" s="100" t="s">
        <v>320</v>
      </c>
      <c r="E339" s="98" t="str">
        <f>CONCATENATE(SUM('Раздел 1'!S24:S24),"&gt;=",SUM('Раздел 1'!S25:S28))</f>
        <v>0&gt;=0</v>
      </c>
    </row>
    <row r="340" spans="1:5" ht="25.5">
      <c r="A340" s="103">
        <f>IF((SUM('Раздел 1'!T24:T24)&gt;=SUM('Раздел 1'!T25:T28)),"","Неверно!")</f>
      </c>
      <c r="B340" s="104" t="s">
        <v>776</v>
      </c>
      <c r="C340" s="100" t="s">
        <v>785</v>
      </c>
      <c r="D340" s="100" t="s">
        <v>320</v>
      </c>
      <c r="E340" s="98" t="str">
        <f>CONCATENATE(SUM('Раздел 1'!T24:T24),"&gt;=",SUM('Раздел 1'!T25:T28))</f>
        <v>0&gt;=0</v>
      </c>
    </row>
    <row r="341" spans="1:5" ht="25.5">
      <c r="A341" s="103">
        <f>IF((SUM('Раздел 1'!U24:U24)&gt;=SUM('Раздел 1'!U25:U28)),"","Неверно!")</f>
      </c>
      <c r="B341" s="104" t="s">
        <v>776</v>
      </c>
      <c r="C341" s="100" t="s">
        <v>786</v>
      </c>
      <c r="D341" s="100" t="s">
        <v>320</v>
      </c>
      <c r="E341" s="98" t="str">
        <f>CONCATENATE(SUM('Раздел 1'!U24:U24),"&gt;=",SUM('Раздел 1'!U25:U28))</f>
        <v>6&gt;=1</v>
      </c>
    </row>
    <row r="342" spans="1:5" ht="25.5">
      <c r="A342" s="103">
        <f>IF((SUM('Раздел 1'!V24:V24)&gt;=SUM('Раздел 1'!V25:V28)),"","Неверно!")</f>
      </c>
      <c r="B342" s="104" t="s">
        <v>776</v>
      </c>
      <c r="C342" s="100" t="s">
        <v>787</v>
      </c>
      <c r="D342" s="100" t="s">
        <v>320</v>
      </c>
      <c r="E342" s="98" t="str">
        <f>CONCATENATE(SUM('Раздел 1'!V24:V24),"&gt;=",SUM('Раздел 1'!V25:V28))</f>
        <v>0&gt;=0</v>
      </c>
    </row>
    <row r="343" spans="1:5" ht="25.5">
      <c r="A343" s="103">
        <f>IF((SUM('Раздел 1'!E24:E24)&gt;=SUM('Раздел 1'!E25:E28)),"","Неверно!")</f>
      </c>
      <c r="B343" s="104" t="s">
        <v>776</v>
      </c>
      <c r="C343" s="100" t="s">
        <v>788</v>
      </c>
      <c r="D343" s="100" t="s">
        <v>320</v>
      </c>
      <c r="E343" s="98" t="str">
        <f>CONCATENATE(SUM('Раздел 1'!E24:E24),"&gt;=",SUM('Раздел 1'!E25:E28))</f>
        <v>0&gt;=0</v>
      </c>
    </row>
    <row r="344" spans="1:5" ht="25.5">
      <c r="A344" s="103">
        <f>IF((SUM('Раздел 1'!W24:W24)&gt;=SUM('Раздел 1'!W25:W28)),"","Неверно!")</f>
      </c>
      <c r="B344" s="104" t="s">
        <v>776</v>
      </c>
      <c r="C344" s="100" t="s">
        <v>789</v>
      </c>
      <c r="D344" s="100" t="s">
        <v>320</v>
      </c>
      <c r="E344" s="98" t="str">
        <f>CONCATENATE(SUM('Раздел 1'!W24:W24),"&gt;=",SUM('Раздел 1'!W25:W28))</f>
        <v>0&gt;=0</v>
      </c>
    </row>
    <row r="345" spans="1:5" ht="25.5">
      <c r="A345" s="103">
        <f>IF((SUM('Раздел 1'!X24:X24)&gt;=SUM('Раздел 1'!X25:X28)),"","Неверно!")</f>
      </c>
      <c r="B345" s="104" t="s">
        <v>776</v>
      </c>
      <c r="C345" s="100" t="s">
        <v>790</v>
      </c>
      <c r="D345" s="100" t="s">
        <v>320</v>
      </c>
      <c r="E345" s="98" t="str">
        <f>CONCATENATE(SUM('Раздел 1'!X24:X24),"&gt;=",SUM('Раздел 1'!X25:X28))</f>
        <v>21&gt;=0</v>
      </c>
    </row>
    <row r="346" spans="1:5" ht="25.5">
      <c r="A346" s="103">
        <f>IF((SUM('Раздел 1'!Y24:Y24)&gt;=SUM('Раздел 1'!Y25:Y28)),"","Неверно!")</f>
      </c>
      <c r="B346" s="104" t="s">
        <v>776</v>
      </c>
      <c r="C346" s="100" t="s">
        <v>791</v>
      </c>
      <c r="D346" s="100" t="s">
        <v>320</v>
      </c>
      <c r="E346" s="98" t="str">
        <f>CONCATENATE(SUM('Раздел 1'!Y24:Y24),"&gt;=",SUM('Раздел 1'!Y25:Y28))</f>
        <v>0&gt;=0</v>
      </c>
    </row>
    <row r="347" spans="1:5" ht="25.5">
      <c r="A347" s="103">
        <f>IF((SUM('Раздел 1'!Z24:Z24)&gt;=SUM('Раздел 1'!Z25:Z28)),"","Неверно!")</f>
      </c>
      <c r="B347" s="104" t="s">
        <v>776</v>
      </c>
      <c r="C347" s="100" t="s">
        <v>792</v>
      </c>
      <c r="D347" s="100" t="s">
        <v>320</v>
      </c>
      <c r="E347" s="98" t="str">
        <f>CONCATENATE(SUM('Раздел 1'!Z24:Z24),"&gt;=",SUM('Раздел 1'!Z25:Z28))</f>
        <v>1&gt;=0</v>
      </c>
    </row>
    <row r="348" spans="1:5" ht="25.5">
      <c r="A348" s="103">
        <f>IF((SUM('Раздел 1'!AA24:AA24)&gt;=SUM('Раздел 1'!AA25:AA28)),"","Неверно!")</f>
      </c>
      <c r="B348" s="104" t="s">
        <v>776</v>
      </c>
      <c r="C348" s="100" t="s">
        <v>793</v>
      </c>
      <c r="D348" s="100" t="s">
        <v>320</v>
      </c>
      <c r="E348" s="98" t="str">
        <f>CONCATENATE(SUM('Раздел 1'!AA24:AA24),"&gt;=",SUM('Раздел 1'!AA25:AA28))</f>
        <v>0&gt;=0</v>
      </c>
    </row>
    <row r="349" spans="1:5" ht="25.5">
      <c r="A349" s="103">
        <f>IF((SUM('Раздел 1'!AB24:AB24)&gt;=SUM('Раздел 1'!AB25:AB28)),"","Неверно!")</f>
      </c>
      <c r="B349" s="104" t="s">
        <v>776</v>
      </c>
      <c r="C349" s="100" t="s">
        <v>794</v>
      </c>
      <c r="D349" s="100" t="s">
        <v>320</v>
      </c>
      <c r="E349" s="98" t="str">
        <f>CONCATENATE(SUM('Раздел 1'!AB24:AB24),"&gt;=",SUM('Раздел 1'!AB25:AB28))</f>
        <v>0&gt;=0</v>
      </c>
    </row>
    <row r="350" spans="1:5" ht="25.5">
      <c r="A350" s="103">
        <f>IF((SUM('Раздел 1'!AC24:AC24)&gt;=SUM('Раздел 1'!AC25:AC28)),"","Неверно!")</f>
      </c>
      <c r="B350" s="104" t="s">
        <v>776</v>
      </c>
      <c r="C350" s="100" t="s">
        <v>795</v>
      </c>
      <c r="D350" s="100" t="s">
        <v>320</v>
      </c>
      <c r="E350" s="98" t="str">
        <f>CONCATENATE(SUM('Раздел 1'!AC24:AC24),"&gt;=",SUM('Раздел 1'!AC25:AC28))</f>
        <v>0&gt;=0</v>
      </c>
    </row>
    <row r="351" spans="1:5" ht="25.5">
      <c r="A351" s="103">
        <f>IF((SUM('Раздел 1'!AD24:AD24)&gt;=SUM('Раздел 1'!AD25:AD28)),"","Неверно!")</f>
      </c>
      <c r="B351" s="104" t="s">
        <v>776</v>
      </c>
      <c r="C351" s="100" t="s">
        <v>796</v>
      </c>
      <c r="D351" s="100" t="s">
        <v>320</v>
      </c>
      <c r="E351" s="98" t="str">
        <f>CONCATENATE(SUM('Раздел 1'!AD24:AD24),"&gt;=",SUM('Раздел 1'!AD25:AD28))</f>
        <v>5&gt;=0</v>
      </c>
    </row>
    <row r="352" spans="1:5" ht="25.5">
      <c r="A352" s="103">
        <f>IF((SUM('Раздел 1'!AE24:AE24)&gt;=SUM('Раздел 1'!AE25:AE28)),"","Неверно!")</f>
      </c>
      <c r="B352" s="104" t="s">
        <v>776</v>
      </c>
      <c r="C352" s="100" t="s">
        <v>797</v>
      </c>
      <c r="D352" s="100" t="s">
        <v>320</v>
      </c>
      <c r="E352" s="98" t="str">
        <f>CONCATENATE(SUM('Раздел 1'!AE24:AE24),"&gt;=",SUM('Раздел 1'!AE25:AE28))</f>
        <v>9&gt;=0</v>
      </c>
    </row>
    <row r="353" spans="1:5" ht="25.5">
      <c r="A353" s="103">
        <f>IF((SUM('Раздел 1'!AF24:AF24)&gt;=SUM('Раздел 1'!AF25:AF28)),"","Неверно!")</f>
      </c>
      <c r="B353" s="104" t="s">
        <v>776</v>
      </c>
      <c r="C353" s="100" t="s">
        <v>798</v>
      </c>
      <c r="D353" s="100" t="s">
        <v>320</v>
      </c>
      <c r="E353" s="98" t="str">
        <f>CONCATENATE(SUM('Раздел 1'!AF24:AF24),"&gt;=",SUM('Раздел 1'!AF25:AF28))</f>
        <v>2&gt;=2</v>
      </c>
    </row>
    <row r="354" spans="1:5" ht="25.5">
      <c r="A354" s="103">
        <f>IF((SUM('Раздел 1'!F24:F24)&gt;=SUM('Раздел 1'!F25:F28)),"","Неверно!")</f>
      </c>
      <c r="B354" s="104" t="s">
        <v>776</v>
      </c>
      <c r="C354" s="100" t="s">
        <v>799</v>
      </c>
      <c r="D354" s="100" t="s">
        <v>320</v>
      </c>
      <c r="E354" s="98" t="str">
        <f>CONCATENATE(SUM('Раздел 1'!F24:F24),"&gt;=",SUM('Раздел 1'!F25:F28))</f>
        <v>0&gt;=0</v>
      </c>
    </row>
    <row r="355" spans="1:5" ht="25.5">
      <c r="A355" s="103">
        <f>IF((SUM('Раздел 1'!AG24:AG24)&gt;=SUM('Раздел 1'!AG25:AG28)),"","Неверно!")</f>
      </c>
      <c r="B355" s="104" t="s">
        <v>776</v>
      </c>
      <c r="C355" s="100" t="s">
        <v>800</v>
      </c>
      <c r="D355" s="100" t="s">
        <v>320</v>
      </c>
      <c r="E355" s="98" t="str">
        <f>CONCATENATE(SUM('Раздел 1'!AG24:AG24),"&gt;=",SUM('Раздел 1'!AG25:AG28))</f>
        <v>0&gt;=0</v>
      </c>
    </row>
    <row r="356" spans="1:5" ht="25.5">
      <c r="A356" s="103">
        <f>IF((SUM('Раздел 1'!AH24:AH24)&gt;=SUM('Раздел 1'!AH25:AH28)),"","Неверно!")</f>
      </c>
      <c r="B356" s="104" t="s">
        <v>776</v>
      </c>
      <c r="C356" s="100" t="s">
        <v>801</v>
      </c>
      <c r="D356" s="100" t="s">
        <v>320</v>
      </c>
      <c r="E356" s="98" t="str">
        <f>CONCATENATE(SUM('Раздел 1'!AH24:AH24),"&gt;=",SUM('Раздел 1'!AH25:AH28))</f>
        <v>1&gt;=1</v>
      </c>
    </row>
    <row r="357" spans="1:5" ht="25.5">
      <c r="A357" s="103">
        <f>IF((SUM('Раздел 1'!AI24:AI24)&gt;=SUM('Раздел 1'!AI25:AI28)),"","Неверно!")</f>
      </c>
      <c r="B357" s="104" t="s">
        <v>776</v>
      </c>
      <c r="C357" s="100" t="s">
        <v>802</v>
      </c>
      <c r="D357" s="100" t="s">
        <v>320</v>
      </c>
      <c r="E357" s="98" t="str">
        <f>CONCATENATE(SUM('Раздел 1'!AI24:AI24),"&gt;=",SUM('Раздел 1'!AI25:AI28))</f>
        <v>0&gt;=0</v>
      </c>
    </row>
    <row r="358" spans="1:5" ht="25.5">
      <c r="A358" s="103">
        <f>IF((SUM('Раздел 1'!AJ24:AJ24)&gt;=SUM('Раздел 1'!AJ25:AJ28)),"","Неверно!")</f>
      </c>
      <c r="B358" s="104" t="s">
        <v>776</v>
      </c>
      <c r="C358" s="100" t="s">
        <v>803</v>
      </c>
      <c r="D358" s="100" t="s">
        <v>320</v>
      </c>
      <c r="E358" s="98" t="str">
        <f>CONCATENATE(SUM('Раздел 1'!AJ24:AJ24),"&gt;=",SUM('Раздел 1'!AJ25:AJ28))</f>
        <v>3&gt;=2</v>
      </c>
    </row>
    <row r="359" spans="1:5" ht="25.5">
      <c r="A359" s="103">
        <f>IF((SUM('Раздел 1'!AK24:AK24)&gt;=SUM('Раздел 1'!AK25:AK28)),"","Неверно!")</f>
      </c>
      <c r="B359" s="104" t="s">
        <v>776</v>
      </c>
      <c r="C359" s="100" t="s">
        <v>804</v>
      </c>
      <c r="D359" s="100" t="s">
        <v>320</v>
      </c>
      <c r="E359" s="98" t="str">
        <f>CONCATENATE(SUM('Раздел 1'!AK24:AK24),"&gt;=",SUM('Раздел 1'!AK25:AK28))</f>
        <v>3&gt;=3</v>
      </c>
    </row>
    <row r="360" spans="1:5" ht="25.5">
      <c r="A360" s="103">
        <f>IF((SUM('Раздел 1'!AL24:AL24)&gt;=SUM('Раздел 1'!AL25:AL28)),"","Неверно!")</f>
      </c>
      <c r="B360" s="104" t="s">
        <v>776</v>
      </c>
      <c r="C360" s="100" t="s">
        <v>805</v>
      </c>
      <c r="D360" s="100" t="s">
        <v>320</v>
      </c>
      <c r="E360" s="98" t="str">
        <f>CONCATENATE(SUM('Раздел 1'!AL24:AL24),"&gt;=",SUM('Раздел 1'!AL25:AL28))</f>
        <v>2&gt;=1</v>
      </c>
    </row>
    <row r="361" spans="1:5" ht="25.5">
      <c r="A361" s="103">
        <f>IF((SUM('Раздел 1'!AM24:AM24)&gt;=SUM('Раздел 1'!AM25:AM28)),"","Неверно!")</f>
      </c>
      <c r="B361" s="104" t="s">
        <v>776</v>
      </c>
      <c r="C361" s="100" t="s">
        <v>806</v>
      </c>
      <c r="D361" s="100" t="s">
        <v>320</v>
      </c>
      <c r="E361" s="98" t="str">
        <f>CONCATENATE(SUM('Раздел 1'!AM24:AM24),"&gt;=",SUM('Раздел 1'!AM25:AM28))</f>
        <v>1&gt;=1</v>
      </c>
    </row>
    <row r="362" spans="1:5" ht="25.5">
      <c r="A362" s="103">
        <f>IF((SUM('Раздел 1'!AN24:AN24)&gt;=SUM('Раздел 1'!AN25:AN28)),"","Неверно!")</f>
      </c>
      <c r="B362" s="104" t="s">
        <v>776</v>
      </c>
      <c r="C362" s="100" t="s">
        <v>807</v>
      </c>
      <c r="D362" s="100" t="s">
        <v>320</v>
      </c>
      <c r="E362" s="98" t="str">
        <f>CONCATENATE(SUM('Раздел 1'!AN24:AN24),"&gt;=",SUM('Раздел 1'!AN25:AN28))</f>
        <v>0&gt;=0</v>
      </c>
    </row>
    <row r="363" spans="1:5" ht="25.5">
      <c r="A363" s="103">
        <f>IF((SUM('Раздел 1'!AO24:AO24)&gt;=SUM('Раздел 1'!AO25:AO28)),"","Неверно!")</f>
      </c>
      <c r="B363" s="104" t="s">
        <v>776</v>
      </c>
      <c r="C363" s="100" t="s">
        <v>808</v>
      </c>
      <c r="D363" s="100" t="s">
        <v>320</v>
      </c>
      <c r="E363" s="98" t="str">
        <f>CONCATENATE(SUM('Раздел 1'!AO24:AO24),"&gt;=",SUM('Раздел 1'!AO25:AO28))</f>
        <v>11&gt;=11</v>
      </c>
    </row>
    <row r="364" spans="1:5" ht="25.5">
      <c r="A364" s="103">
        <f>IF((SUM('Раздел 1'!AP24:AP24)&gt;=SUM('Раздел 1'!AP25:AP28)),"","Неверно!")</f>
      </c>
      <c r="B364" s="104" t="s">
        <v>776</v>
      </c>
      <c r="C364" s="100" t="s">
        <v>809</v>
      </c>
      <c r="D364" s="100" t="s">
        <v>320</v>
      </c>
      <c r="E364" s="98" t="str">
        <f>CONCATENATE(SUM('Раздел 1'!AP24:AP24),"&gt;=",SUM('Раздел 1'!AP25:AP28))</f>
        <v>14&gt;=14</v>
      </c>
    </row>
    <row r="365" spans="1:5" ht="25.5">
      <c r="A365" s="103">
        <f>IF((SUM('Раздел 1'!G24:G24)&gt;=SUM('Раздел 1'!G25:G28)),"","Неверно!")</f>
      </c>
      <c r="B365" s="104" t="s">
        <v>776</v>
      </c>
      <c r="C365" s="100" t="s">
        <v>810</v>
      </c>
      <c r="D365" s="100" t="s">
        <v>320</v>
      </c>
      <c r="E365" s="98" t="str">
        <f>CONCATENATE(SUM('Раздел 1'!G24:G24),"&gt;=",SUM('Раздел 1'!G25:G28))</f>
        <v>106&gt;=85</v>
      </c>
    </row>
    <row r="366" spans="1:5" ht="25.5">
      <c r="A366" s="103">
        <f>IF((SUM('Раздел 1'!AQ24:AQ24)&gt;=SUM('Раздел 1'!AQ25:AQ28)),"","Неверно!")</f>
      </c>
      <c r="B366" s="104" t="s">
        <v>776</v>
      </c>
      <c r="C366" s="100" t="s">
        <v>811</v>
      </c>
      <c r="D366" s="100" t="s">
        <v>320</v>
      </c>
      <c r="E366" s="98" t="str">
        <f>CONCATENATE(SUM('Раздел 1'!AQ24:AQ24),"&gt;=",SUM('Раздел 1'!AQ25:AQ28))</f>
        <v>0&gt;=0</v>
      </c>
    </row>
    <row r="367" spans="1:5" ht="25.5">
      <c r="A367" s="103">
        <f>IF((SUM('Раздел 1'!AR24:AR24)&gt;=SUM('Раздел 1'!AR25:AR28)),"","Неверно!")</f>
      </c>
      <c r="B367" s="104" t="s">
        <v>776</v>
      </c>
      <c r="C367" s="100" t="s">
        <v>812</v>
      </c>
      <c r="D367" s="100" t="s">
        <v>320</v>
      </c>
      <c r="E367" s="98" t="str">
        <f>CONCATENATE(SUM('Раздел 1'!AR24:AR24),"&gt;=",SUM('Раздел 1'!AR25:AR28))</f>
        <v>115&gt;=60</v>
      </c>
    </row>
    <row r="368" spans="1:5" ht="25.5">
      <c r="A368" s="103">
        <f>IF((SUM('Раздел 1'!AS24:AS24)&gt;=SUM('Раздел 1'!AS25:AS28)),"","Неверно!")</f>
      </c>
      <c r="B368" s="104" t="s">
        <v>776</v>
      </c>
      <c r="C368" s="100" t="s">
        <v>813</v>
      </c>
      <c r="D368" s="100" t="s">
        <v>320</v>
      </c>
      <c r="E368" s="98" t="str">
        <f>CONCATENATE(SUM('Раздел 1'!AS24:AS24),"&gt;=",SUM('Раздел 1'!AS25:AS28))</f>
        <v>48&gt;=35</v>
      </c>
    </row>
    <row r="369" spans="1:5" ht="25.5">
      <c r="A369" s="103">
        <f>IF((SUM('Раздел 1'!H24:H24)&gt;=SUM('Раздел 1'!H25:H28)),"","Неверно!")</f>
      </c>
      <c r="B369" s="104" t="s">
        <v>776</v>
      </c>
      <c r="C369" s="100" t="s">
        <v>814</v>
      </c>
      <c r="D369" s="100" t="s">
        <v>320</v>
      </c>
      <c r="E369" s="98" t="str">
        <f>CONCATENATE(SUM('Раздел 1'!H24:H24),"&gt;=",SUM('Раздел 1'!H25:H28))</f>
        <v>0&gt;=0</v>
      </c>
    </row>
    <row r="370" spans="1:5" ht="25.5">
      <c r="A370" s="103">
        <f>IF((SUM('Раздел 1'!I24:I24)&gt;=SUM('Раздел 1'!I25:I28)),"","Неверно!")</f>
      </c>
      <c r="B370" s="104" t="s">
        <v>776</v>
      </c>
      <c r="C370" s="100" t="s">
        <v>815</v>
      </c>
      <c r="D370" s="100" t="s">
        <v>320</v>
      </c>
      <c r="E370" s="98" t="str">
        <f>CONCATENATE(SUM('Раздел 1'!I24:I24),"&gt;=",SUM('Раздел 1'!I25:I28))</f>
        <v>10&gt;=4</v>
      </c>
    </row>
    <row r="371" spans="1:5" ht="25.5">
      <c r="A371" s="103">
        <f>IF((SUM('Раздел 1'!J24:J24)&gt;=SUM('Раздел 1'!J25:J28)),"","Неверно!")</f>
      </c>
      <c r="B371" s="104" t="s">
        <v>776</v>
      </c>
      <c r="C371" s="100" t="s">
        <v>816</v>
      </c>
      <c r="D371" s="100" t="s">
        <v>320</v>
      </c>
      <c r="E371" s="98" t="str">
        <f>CONCATENATE(SUM('Раздел 1'!J24:J24),"&gt;=",SUM('Раздел 1'!J25:J28))</f>
        <v>14&gt;=6</v>
      </c>
    </row>
    <row r="372" spans="1:5" ht="25.5">
      <c r="A372" s="103">
        <f>IF((SUM('Раздел 1'!K24:K24)&gt;=SUM('Раздел 1'!K25:K28)),"","Неверно!")</f>
      </c>
      <c r="B372" s="104" t="s">
        <v>776</v>
      </c>
      <c r="C372" s="100" t="s">
        <v>817</v>
      </c>
      <c r="D372" s="100" t="s">
        <v>320</v>
      </c>
      <c r="E372" s="98" t="str">
        <f>CONCATENATE(SUM('Раздел 1'!K24:K24),"&gt;=",SUM('Раздел 1'!K25:K28))</f>
        <v>33&gt;=30</v>
      </c>
    </row>
    <row r="373" spans="1:5" ht="25.5">
      <c r="A373" s="103">
        <f>IF((SUM('Раздел 1'!L24:L24)&gt;=SUM('Раздел 1'!L25:L28)),"","Неверно!")</f>
      </c>
      <c r="B373" s="104" t="s">
        <v>776</v>
      </c>
      <c r="C373" s="100" t="s">
        <v>818</v>
      </c>
      <c r="D373" s="100" t="s">
        <v>320</v>
      </c>
      <c r="E373" s="98" t="str">
        <f>CONCATENATE(SUM('Раздел 1'!L24:L24),"&gt;=",SUM('Раздел 1'!L25:L28))</f>
        <v>18&gt;=16</v>
      </c>
    </row>
    <row r="374" spans="1:5" ht="12.75">
      <c r="A374" s="103">
        <f>IF((SUM('Раздел 1'!D121:D121)&lt;=SUM('Раздел 1'!D102:D102)),"","Неверно!")</f>
      </c>
      <c r="B374" s="104" t="s">
        <v>819</v>
      </c>
      <c r="C374" s="100" t="s">
        <v>820</v>
      </c>
      <c r="D374" s="100" t="s">
        <v>413</v>
      </c>
      <c r="E374" s="98" t="str">
        <f>CONCATENATE(SUM('Раздел 1'!D121:D121),"&lt;=",SUM('Раздел 1'!D102:D102))</f>
        <v>373&lt;=16277</v>
      </c>
    </row>
    <row r="375" spans="1:5" ht="12.75">
      <c r="A375" s="103">
        <f>IF((SUM('Раздел 1'!M121:M121)&lt;=SUM('Раздел 1'!M102:M102)),"","Неверно!")</f>
      </c>
      <c r="B375" s="104" t="s">
        <v>819</v>
      </c>
      <c r="C375" s="100" t="s">
        <v>821</v>
      </c>
      <c r="D375" s="100" t="s">
        <v>413</v>
      </c>
      <c r="E375" s="98" t="str">
        <f>CONCATENATE(SUM('Раздел 1'!M121:M121),"&lt;=",SUM('Раздел 1'!M102:M102))</f>
        <v>5&lt;=224</v>
      </c>
    </row>
    <row r="376" spans="1:5" ht="12.75">
      <c r="A376" s="103">
        <f>IF((SUM('Раздел 1'!N121:N121)&lt;=SUM('Раздел 1'!N102:N102)),"","Неверно!")</f>
      </c>
      <c r="B376" s="104" t="s">
        <v>819</v>
      </c>
      <c r="C376" s="100" t="s">
        <v>822</v>
      </c>
      <c r="D376" s="100" t="s">
        <v>413</v>
      </c>
      <c r="E376" s="98" t="str">
        <f>CONCATENATE(SUM('Раздел 1'!N121:N121),"&lt;=",SUM('Раздел 1'!N102:N102))</f>
        <v>6&lt;=182</v>
      </c>
    </row>
    <row r="377" spans="1:5" ht="12.75">
      <c r="A377" s="103">
        <f>IF((SUM('Раздел 1'!O121:O121)&lt;=SUM('Раздел 1'!O102:O102)),"","Неверно!")</f>
      </c>
      <c r="B377" s="104" t="s">
        <v>819</v>
      </c>
      <c r="C377" s="100" t="s">
        <v>823</v>
      </c>
      <c r="D377" s="100" t="s">
        <v>413</v>
      </c>
      <c r="E377" s="98" t="str">
        <f>CONCATENATE(SUM('Раздел 1'!O121:O121),"&lt;=",SUM('Раздел 1'!O102:O102))</f>
        <v>1&lt;=31</v>
      </c>
    </row>
    <row r="378" spans="1:5" ht="12.75">
      <c r="A378" s="103">
        <f>IF((SUM('Раздел 1'!P121:P121)&lt;=SUM('Раздел 1'!P102:P102)),"","Неверно!")</f>
      </c>
      <c r="B378" s="104" t="s">
        <v>819</v>
      </c>
      <c r="C378" s="100" t="s">
        <v>824</v>
      </c>
      <c r="D378" s="100" t="s">
        <v>413</v>
      </c>
      <c r="E378" s="98" t="str">
        <f>CONCATENATE(SUM('Раздел 1'!P121:P121),"&lt;=",SUM('Раздел 1'!P102:P102))</f>
        <v>0&lt;=6</v>
      </c>
    </row>
    <row r="379" spans="1:5" ht="12.75">
      <c r="A379" s="103">
        <f>IF((SUM('Раздел 1'!Q121:Q121)&lt;=SUM('Раздел 1'!Q102:Q102)),"","Неверно!")</f>
      </c>
      <c r="B379" s="104" t="s">
        <v>819</v>
      </c>
      <c r="C379" s="100" t="s">
        <v>825</v>
      </c>
      <c r="D379" s="100" t="s">
        <v>413</v>
      </c>
      <c r="E379" s="98" t="str">
        <f>CONCATENATE(SUM('Раздел 1'!Q121:Q121),"&lt;=",SUM('Раздел 1'!Q102:Q102))</f>
        <v>0&lt;=0</v>
      </c>
    </row>
    <row r="380" spans="1:5" ht="12.75">
      <c r="A380" s="103">
        <f>IF((SUM('Раздел 1'!R121:R121)&lt;=SUM('Раздел 1'!R102:R102)),"","Неверно!")</f>
      </c>
      <c r="B380" s="104" t="s">
        <v>819</v>
      </c>
      <c r="C380" s="100" t="s">
        <v>826</v>
      </c>
      <c r="D380" s="100" t="s">
        <v>413</v>
      </c>
      <c r="E380" s="98" t="str">
        <f>CONCATENATE(SUM('Раздел 1'!R121:R121),"&lt;=",SUM('Раздел 1'!R102:R102))</f>
        <v>30&lt;=4028</v>
      </c>
    </row>
    <row r="381" spans="1:5" ht="12.75">
      <c r="A381" s="103">
        <f>IF((SUM('Раздел 1'!S121:S121)&lt;=SUM('Раздел 1'!S102:S102)),"","Неверно!")</f>
      </c>
      <c r="B381" s="104" t="s">
        <v>819</v>
      </c>
      <c r="C381" s="100" t="s">
        <v>827</v>
      </c>
      <c r="D381" s="100" t="s">
        <v>413</v>
      </c>
      <c r="E381" s="98" t="str">
        <f>CONCATENATE(SUM('Раздел 1'!S121:S121),"&lt;=",SUM('Раздел 1'!S102:S102))</f>
        <v>0&lt;=0</v>
      </c>
    </row>
    <row r="382" spans="1:5" ht="12.75">
      <c r="A382" s="103">
        <f>IF((SUM('Раздел 1'!T121:T121)&lt;=SUM('Раздел 1'!T102:T102)),"","Неверно!")</f>
      </c>
      <c r="B382" s="104" t="s">
        <v>819</v>
      </c>
      <c r="C382" s="100" t="s">
        <v>828</v>
      </c>
      <c r="D382" s="100" t="s">
        <v>413</v>
      </c>
      <c r="E382" s="98" t="str">
        <f>CONCATENATE(SUM('Раздел 1'!T121:T121),"&lt;=",SUM('Раздел 1'!T102:T102))</f>
        <v>0&lt;=0</v>
      </c>
    </row>
    <row r="383" spans="1:5" ht="12.75">
      <c r="A383" s="103">
        <f>IF((SUM('Раздел 1'!U121:U121)&lt;=SUM('Раздел 1'!U102:U102)),"","Неверно!")</f>
      </c>
      <c r="B383" s="104" t="s">
        <v>819</v>
      </c>
      <c r="C383" s="100" t="s">
        <v>829</v>
      </c>
      <c r="D383" s="100" t="s">
        <v>413</v>
      </c>
      <c r="E383" s="98" t="str">
        <f>CONCATENATE(SUM('Раздел 1'!U121:U121),"&lt;=",SUM('Раздел 1'!U102:U102))</f>
        <v>0&lt;=453</v>
      </c>
    </row>
    <row r="384" spans="1:5" ht="12.75">
      <c r="A384" s="103">
        <f>IF((SUM('Раздел 1'!V121:V121)&lt;=SUM('Раздел 1'!V102:V102)),"","Неверно!")</f>
      </c>
      <c r="B384" s="104" t="s">
        <v>819</v>
      </c>
      <c r="C384" s="100" t="s">
        <v>830</v>
      </c>
      <c r="D384" s="100" t="s">
        <v>413</v>
      </c>
      <c r="E384" s="98" t="str">
        <f>CONCATENATE(SUM('Раздел 1'!V121:V121),"&lt;=",SUM('Раздел 1'!V102:V102))</f>
        <v>0&lt;=0</v>
      </c>
    </row>
    <row r="385" spans="1:5" ht="12.75">
      <c r="A385" s="103">
        <f>IF((SUM('Раздел 1'!E121:E121)&lt;=SUM('Раздел 1'!E102:E102)),"","Неверно!")</f>
      </c>
      <c r="B385" s="104" t="s">
        <v>819</v>
      </c>
      <c r="C385" s="100" t="s">
        <v>831</v>
      </c>
      <c r="D385" s="100" t="s">
        <v>413</v>
      </c>
      <c r="E385" s="98" t="str">
        <f>CONCATENATE(SUM('Раздел 1'!E121:E121),"&lt;=",SUM('Раздел 1'!E102:E102))</f>
        <v>0&lt;=0</v>
      </c>
    </row>
    <row r="386" spans="1:5" ht="12.75">
      <c r="A386" s="103">
        <f>IF((SUM('Раздел 1'!W121:W121)&lt;=SUM('Раздел 1'!W102:W102)),"","Неверно!")</f>
      </c>
      <c r="B386" s="104" t="s">
        <v>819</v>
      </c>
      <c r="C386" s="100" t="s">
        <v>832</v>
      </c>
      <c r="D386" s="100" t="s">
        <v>413</v>
      </c>
      <c r="E386" s="98" t="str">
        <f>CONCATENATE(SUM('Раздел 1'!W121:W121),"&lt;=",SUM('Раздел 1'!W102:W102))</f>
        <v>9&lt;=1361</v>
      </c>
    </row>
    <row r="387" spans="1:5" ht="12.75">
      <c r="A387" s="103">
        <f>IF((SUM('Раздел 1'!X121:X121)&lt;=SUM('Раздел 1'!X102:X102)),"","Неверно!")</f>
      </c>
      <c r="B387" s="104" t="s">
        <v>819</v>
      </c>
      <c r="C387" s="100" t="s">
        <v>833</v>
      </c>
      <c r="D387" s="100" t="s">
        <v>413</v>
      </c>
      <c r="E387" s="98" t="str">
        <f>CONCATENATE(SUM('Раздел 1'!X121:X121),"&lt;=",SUM('Раздел 1'!X102:X102))</f>
        <v>16&lt;=1676</v>
      </c>
    </row>
    <row r="388" spans="1:5" ht="12.75">
      <c r="A388" s="103">
        <f>IF((SUM('Раздел 1'!Y121:Y121)&lt;=SUM('Раздел 1'!Y102:Y102)),"","Неверно!")</f>
      </c>
      <c r="B388" s="104" t="s">
        <v>819</v>
      </c>
      <c r="C388" s="100" t="s">
        <v>834</v>
      </c>
      <c r="D388" s="100" t="s">
        <v>413</v>
      </c>
      <c r="E388" s="98" t="str">
        <f>CONCATENATE(SUM('Раздел 1'!Y121:Y121),"&lt;=",SUM('Раздел 1'!Y102:Y102))</f>
        <v>0&lt;=0</v>
      </c>
    </row>
    <row r="389" spans="1:5" ht="12.75">
      <c r="A389" s="103">
        <f>IF((SUM('Раздел 1'!Z121:Z121)&lt;=SUM('Раздел 1'!Z102:Z102)),"","Неверно!")</f>
      </c>
      <c r="B389" s="104" t="s">
        <v>819</v>
      </c>
      <c r="C389" s="100" t="s">
        <v>835</v>
      </c>
      <c r="D389" s="100" t="s">
        <v>413</v>
      </c>
      <c r="E389" s="98" t="str">
        <f>CONCATENATE(SUM('Раздел 1'!Z121:Z121),"&lt;=",SUM('Раздел 1'!Z102:Z102))</f>
        <v>166&lt;=2224</v>
      </c>
    </row>
    <row r="390" spans="1:5" ht="12.75">
      <c r="A390" s="103">
        <f>IF((SUM('Раздел 1'!AA121:AA121)&lt;=SUM('Раздел 1'!AA102:AA102)),"","Неверно!")</f>
      </c>
      <c r="B390" s="104" t="s">
        <v>819</v>
      </c>
      <c r="C390" s="100" t="s">
        <v>836</v>
      </c>
      <c r="D390" s="100" t="s">
        <v>413</v>
      </c>
      <c r="E390" s="98" t="str">
        <f>CONCATENATE(SUM('Раздел 1'!AA121:AA121),"&lt;=",SUM('Раздел 1'!AA102:AA102))</f>
        <v>1&lt;=125</v>
      </c>
    </row>
    <row r="391" spans="1:5" ht="12.75">
      <c r="A391" s="103">
        <f>IF((SUM('Раздел 1'!AB121:AB121)&lt;=SUM('Раздел 1'!AB102:AB102)),"","Неверно!")</f>
      </c>
      <c r="B391" s="104" t="s">
        <v>819</v>
      </c>
      <c r="C391" s="100" t="s">
        <v>837</v>
      </c>
      <c r="D391" s="100" t="s">
        <v>413</v>
      </c>
      <c r="E391" s="98" t="str">
        <f>CONCATENATE(SUM('Раздел 1'!AB121:AB121),"&lt;=",SUM('Раздел 1'!AB102:AB102))</f>
        <v>10&lt;=764</v>
      </c>
    </row>
    <row r="392" spans="1:5" ht="12.75">
      <c r="A392" s="103">
        <f>IF((SUM('Раздел 1'!AC121:AC121)&lt;=SUM('Раздел 1'!AC102:AC102)),"","Неверно!")</f>
      </c>
      <c r="B392" s="104" t="s">
        <v>819</v>
      </c>
      <c r="C392" s="100" t="s">
        <v>838</v>
      </c>
      <c r="D392" s="100" t="s">
        <v>413</v>
      </c>
      <c r="E392" s="98" t="str">
        <f>CONCATENATE(SUM('Раздел 1'!AC121:AC121),"&lt;=",SUM('Раздел 1'!AC102:AC102))</f>
        <v>28&lt;=1228</v>
      </c>
    </row>
    <row r="393" spans="1:5" ht="12.75">
      <c r="A393" s="103">
        <f>IF((SUM('Раздел 1'!AD121:AD121)&lt;=SUM('Раздел 1'!AD102:AD102)),"","Неверно!")</f>
      </c>
      <c r="B393" s="104" t="s">
        <v>819</v>
      </c>
      <c r="C393" s="100" t="s">
        <v>839</v>
      </c>
      <c r="D393" s="100" t="s">
        <v>413</v>
      </c>
      <c r="E393" s="98" t="str">
        <f>CONCATENATE(SUM('Раздел 1'!AD121:AD121),"&lt;=",SUM('Раздел 1'!AD102:AD102))</f>
        <v>1&lt;=14</v>
      </c>
    </row>
    <row r="394" spans="1:5" ht="12.75">
      <c r="A394" s="103">
        <f>IF((SUM('Раздел 1'!AE121:AE121)&lt;=SUM('Раздел 1'!AE102:AE102)),"","Неверно!")</f>
      </c>
      <c r="B394" s="104" t="s">
        <v>819</v>
      </c>
      <c r="C394" s="100" t="s">
        <v>840</v>
      </c>
      <c r="D394" s="100" t="s">
        <v>413</v>
      </c>
      <c r="E394" s="98" t="str">
        <f>CONCATENATE(SUM('Раздел 1'!AE121:AE121),"&lt;=",SUM('Раздел 1'!AE102:AE102))</f>
        <v>3&lt;=57</v>
      </c>
    </row>
    <row r="395" spans="1:5" ht="12.75">
      <c r="A395" s="103">
        <f>IF((SUM('Раздел 1'!AF121:AF121)&lt;=SUM('Раздел 1'!AF102:AF102)),"","Неверно!")</f>
      </c>
      <c r="B395" s="104" t="s">
        <v>819</v>
      </c>
      <c r="C395" s="100" t="s">
        <v>841</v>
      </c>
      <c r="D395" s="100" t="s">
        <v>413</v>
      </c>
      <c r="E395" s="98" t="str">
        <f>CONCATENATE(SUM('Раздел 1'!AF121:AF121),"&lt;=",SUM('Раздел 1'!AF102:AF102))</f>
        <v>1&lt;=244</v>
      </c>
    </row>
    <row r="396" spans="1:5" ht="12.75">
      <c r="A396" s="103">
        <f>IF((SUM('Раздел 1'!F121:F121)&lt;=SUM('Раздел 1'!F102:F102)),"","Неверно!")</f>
      </c>
      <c r="B396" s="104" t="s">
        <v>819</v>
      </c>
      <c r="C396" s="100" t="s">
        <v>842</v>
      </c>
      <c r="D396" s="100" t="s">
        <v>413</v>
      </c>
      <c r="E396" s="98" t="str">
        <f>CONCATENATE(SUM('Раздел 1'!F121:F121),"&lt;=",SUM('Раздел 1'!F102:F102))</f>
        <v>0&lt;=3</v>
      </c>
    </row>
    <row r="397" spans="1:5" ht="12.75">
      <c r="A397" s="103">
        <f>IF((SUM('Раздел 1'!AG121:AG121)&lt;=SUM('Раздел 1'!AG102:AG102)),"","Неверно!")</f>
      </c>
      <c r="B397" s="104" t="s">
        <v>819</v>
      </c>
      <c r="C397" s="100" t="s">
        <v>843</v>
      </c>
      <c r="D397" s="100" t="s">
        <v>413</v>
      </c>
      <c r="E397" s="98" t="str">
        <f>CONCATENATE(SUM('Раздел 1'!AG121:AG121),"&lt;=",SUM('Раздел 1'!AG102:AG102))</f>
        <v>6&lt;=45</v>
      </c>
    </row>
    <row r="398" spans="1:5" ht="12.75">
      <c r="A398" s="103">
        <f>IF((SUM('Раздел 1'!AH121:AH121)&lt;=SUM('Раздел 1'!AH102:AH102)),"","Неверно!")</f>
      </c>
      <c r="B398" s="104" t="s">
        <v>819</v>
      </c>
      <c r="C398" s="100" t="s">
        <v>844</v>
      </c>
      <c r="D398" s="100" t="s">
        <v>413</v>
      </c>
      <c r="E398" s="98" t="str">
        <f>CONCATENATE(SUM('Раздел 1'!AH121:AH121),"&lt;=",SUM('Раздел 1'!AH102:AH102))</f>
        <v>1&lt;=105</v>
      </c>
    </row>
    <row r="399" spans="1:5" ht="12.75">
      <c r="A399" s="103">
        <f>IF((SUM('Раздел 1'!AI121:AI121)&lt;=SUM('Раздел 1'!AI102:AI102)),"","Неверно!")</f>
      </c>
      <c r="B399" s="104" t="s">
        <v>819</v>
      </c>
      <c r="C399" s="100" t="s">
        <v>845</v>
      </c>
      <c r="D399" s="100" t="s">
        <v>413</v>
      </c>
      <c r="E399" s="98" t="str">
        <f>CONCATENATE(SUM('Раздел 1'!AI121:AI121),"&lt;=",SUM('Раздел 1'!AI102:AI102))</f>
        <v>1&lt;=209</v>
      </c>
    </row>
    <row r="400" spans="1:5" ht="12.75">
      <c r="A400" s="103">
        <f>IF((SUM('Раздел 1'!AJ121:AJ121)&lt;=SUM('Раздел 1'!AJ102:AJ102)),"","Неверно!")</f>
      </c>
      <c r="B400" s="104" t="s">
        <v>819</v>
      </c>
      <c r="C400" s="100" t="s">
        <v>846</v>
      </c>
      <c r="D400" s="100" t="s">
        <v>413</v>
      </c>
      <c r="E400" s="98" t="str">
        <f>CONCATENATE(SUM('Раздел 1'!AJ121:AJ121),"&lt;=",SUM('Раздел 1'!AJ102:AJ102))</f>
        <v>65&lt;=4187</v>
      </c>
    </row>
    <row r="401" spans="1:5" ht="12.75">
      <c r="A401" s="103">
        <f>IF((SUM('Раздел 1'!AK121:AK121)&lt;=SUM('Раздел 1'!AK102:AK102)),"","Неверно!")</f>
      </c>
      <c r="B401" s="104" t="s">
        <v>819</v>
      </c>
      <c r="C401" s="100" t="s">
        <v>847</v>
      </c>
      <c r="D401" s="100" t="s">
        <v>413</v>
      </c>
      <c r="E401" s="98" t="str">
        <f>CONCATENATE(SUM('Раздел 1'!AK121:AK121),"&lt;=",SUM('Раздел 1'!AK102:AK102))</f>
        <v>1&lt;=198</v>
      </c>
    </row>
    <row r="402" spans="1:5" ht="12.75">
      <c r="A402" s="103">
        <f>IF((SUM('Раздел 1'!AL121:AL121)&lt;=SUM('Раздел 1'!AL102:AL102)),"","Неверно!")</f>
      </c>
      <c r="B402" s="104" t="s">
        <v>819</v>
      </c>
      <c r="C402" s="100" t="s">
        <v>848</v>
      </c>
      <c r="D402" s="100" t="s">
        <v>413</v>
      </c>
      <c r="E402" s="98" t="str">
        <f>CONCATENATE(SUM('Раздел 1'!AL121:AL121),"&lt;=",SUM('Раздел 1'!AL102:AL102))</f>
        <v>4&lt;=427</v>
      </c>
    </row>
    <row r="403" spans="1:5" ht="12.75">
      <c r="A403" s="103">
        <f>IF((SUM('Раздел 1'!AM121:AM121)&lt;=SUM('Раздел 1'!AM102:AM102)),"","Неверно!")</f>
      </c>
      <c r="B403" s="104" t="s">
        <v>819</v>
      </c>
      <c r="C403" s="100" t="s">
        <v>849</v>
      </c>
      <c r="D403" s="100" t="s">
        <v>413</v>
      </c>
      <c r="E403" s="98" t="str">
        <f>CONCATENATE(SUM('Раздел 1'!AM121:AM121),"&lt;=",SUM('Раздел 1'!AM102:AM102))</f>
        <v>4&lt;=252</v>
      </c>
    </row>
    <row r="404" spans="1:5" ht="12.75">
      <c r="A404" s="103">
        <f>IF((SUM('Раздел 1'!AN121:AN121)&lt;=SUM('Раздел 1'!AN102:AN102)),"","Неверно!")</f>
      </c>
      <c r="B404" s="104" t="s">
        <v>819</v>
      </c>
      <c r="C404" s="100" t="s">
        <v>850</v>
      </c>
      <c r="D404" s="100" t="s">
        <v>413</v>
      </c>
      <c r="E404" s="98" t="str">
        <f>CONCATENATE(SUM('Раздел 1'!AN121:AN121),"&lt;=",SUM('Раздел 1'!AN102:AN102))</f>
        <v>0&lt;=0</v>
      </c>
    </row>
    <row r="405" spans="1:5" ht="12.75">
      <c r="A405" s="103">
        <f>IF((SUM('Раздел 1'!AO121:AO121)&lt;=SUM('Раздел 1'!AO102:AO102)),"","Неверно!")</f>
      </c>
      <c r="B405" s="104" t="s">
        <v>819</v>
      </c>
      <c r="C405" s="100" t="s">
        <v>851</v>
      </c>
      <c r="D405" s="100" t="s">
        <v>413</v>
      </c>
      <c r="E405" s="98" t="str">
        <f>CONCATENATE(SUM('Раздел 1'!AO121:AO121),"&lt;=",SUM('Раздел 1'!AO102:AO102))</f>
        <v>0&lt;=206</v>
      </c>
    </row>
    <row r="406" spans="1:5" ht="12.75">
      <c r="A406" s="103">
        <f>IF((SUM('Раздел 1'!AP121:AP121)&lt;=SUM('Раздел 1'!AP102:AP102)),"","Неверно!")</f>
      </c>
      <c r="B406" s="104" t="s">
        <v>819</v>
      </c>
      <c r="C406" s="100" t="s">
        <v>852</v>
      </c>
      <c r="D406" s="100" t="s">
        <v>413</v>
      </c>
      <c r="E406" s="98" t="str">
        <f>CONCATENATE(SUM('Раздел 1'!AP121:AP121),"&lt;=",SUM('Раздел 1'!AP102:AP102))</f>
        <v>81&lt;=1727</v>
      </c>
    </row>
    <row r="407" spans="1:5" ht="12.75">
      <c r="A407" s="103">
        <f>IF((SUM('Раздел 1'!G121:G121)&lt;=SUM('Раздел 1'!G102:G102)),"","Неверно!")</f>
      </c>
      <c r="B407" s="104" t="s">
        <v>819</v>
      </c>
      <c r="C407" s="100" t="s">
        <v>853</v>
      </c>
      <c r="D407" s="100" t="s">
        <v>413</v>
      </c>
      <c r="E407" s="98" t="str">
        <f>CONCATENATE(SUM('Раздел 1'!G121:G121),"&lt;=",SUM('Раздел 1'!G102:G102))</f>
        <v>109&lt;=4344</v>
      </c>
    </row>
    <row r="408" spans="1:5" ht="12.75">
      <c r="A408" s="103">
        <f>IF((SUM('Раздел 1'!AQ121:AQ121)&lt;=SUM('Раздел 1'!AQ102:AQ102)),"","Неверно!")</f>
      </c>
      <c r="B408" s="104" t="s">
        <v>819</v>
      </c>
      <c r="C408" s="100" t="s">
        <v>854</v>
      </c>
      <c r="D408" s="100" t="s">
        <v>413</v>
      </c>
      <c r="E408" s="98" t="str">
        <f>CONCATENATE(SUM('Раздел 1'!AQ121:AQ121),"&lt;=",SUM('Раздел 1'!AQ102:AQ102))</f>
        <v>0&lt;=39</v>
      </c>
    </row>
    <row r="409" spans="1:5" ht="12.75">
      <c r="A409" s="103">
        <f>IF((SUM('Раздел 1'!AR121:AR121)&lt;=SUM('Раздел 1'!AR102:AR102)),"","Неверно!")</f>
      </c>
      <c r="B409" s="104" t="s">
        <v>819</v>
      </c>
      <c r="C409" s="100" t="s">
        <v>855</v>
      </c>
      <c r="D409" s="100" t="s">
        <v>413</v>
      </c>
      <c r="E409" s="98" t="str">
        <f>CONCATENATE(SUM('Раздел 1'!AR121:AR121),"&lt;=",SUM('Раздел 1'!AR102:AR102))</f>
        <v>174&lt;=9356</v>
      </c>
    </row>
    <row r="410" spans="1:5" ht="12.75">
      <c r="A410" s="103">
        <f>IF((SUM('Раздел 1'!AS121:AS121)&lt;=SUM('Раздел 1'!AS102:AS102)),"","Неверно!")</f>
      </c>
      <c r="B410" s="104" t="s">
        <v>819</v>
      </c>
      <c r="C410" s="100" t="s">
        <v>856</v>
      </c>
      <c r="D410" s="100" t="s">
        <v>413</v>
      </c>
      <c r="E410" s="98" t="str">
        <f>CONCATENATE(SUM('Раздел 1'!AS121:AS121),"&lt;=",SUM('Раздел 1'!AS102:AS102))</f>
        <v>38&lt;=4054</v>
      </c>
    </row>
    <row r="411" spans="1:5" ht="12.75">
      <c r="A411" s="103">
        <f>IF((SUM('Раздел 1'!H121:H121)&lt;=SUM('Раздел 1'!H102:H102)),"","Неверно!")</f>
      </c>
      <c r="B411" s="104" t="s">
        <v>819</v>
      </c>
      <c r="C411" s="100" t="s">
        <v>857</v>
      </c>
      <c r="D411" s="100" t="s">
        <v>413</v>
      </c>
      <c r="E411" s="98" t="str">
        <f>CONCATENATE(SUM('Раздел 1'!H121:H121),"&lt;=",SUM('Раздел 1'!H102:H102))</f>
        <v>22&lt;=541</v>
      </c>
    </row>
    <row r="412" spans="1:5" ht="12.75">
      <c r="A412" s="103">
        <f>IF((SUM('Раздел 1'!I121:I121)&lt;=SUM('Раздел 1'!I102:I102)),"","Неверно!")</f>
      </c>
      <c r="B412" s="104" t="s">
        <v>819</v>
      </c>
      <c r="C412" s="100" t="s">
        <v>858</v>
      </c>
      <c r="D412" s="100" t="s">
        <v>413</v>
      </c>
      <c r="E412" s="98" t="str">
        <f>CONCATENATE(SUM('Раздел 1'!I121:I121),"&lt;=",SUM('Раздел 1'!I102:I102))</f>
        <v>24&lt;=968</v>
      </c>
    </row>
    <row r="413" spans="1:5" ht="12.75">
      <c r="A413" s="103">
        <f>IF((SUM('Раздел 1'!J121:J121)&lt;=SUM('Раздел 1'!J102:J102)),"","Неверно!")</f>
      </c>
      <c r="B413" s="104" t="s">
        <v>819</v>
      </c>
      <c r="C413" s="100" t="s">
        <v>859</v>
      </c>
      <c r="D413" s="100" t="s">
        <v>413</v>
      </c>
      <c r="E413" s="98" t="str">
        <f>CONCATENATE(SUM('Раздел 1'!J121:J121),"&lt;=",SUM('Раздел 1'!J102:J102))</f>
        <v>18&lt;=888</v>
      </c>
    </row>
    <row r="414" spans="1:5" ht="12.75">
      <c r="A414" s="103">
        <f>IF((SUM('Раздел 1'!K121:K121)&lt;=SUM('Раздел 1'!K102:K102)),"","Неверно!")</f>
      </c>
      <c r="B414" s="104" t="s">
        <v>819</v>
      </c>
      <c r="C414" s="100" t="s">
        <v>860</v>
      </c>
      <c r="D414" s="100" t="s">
        <v>413</v>
      </c>
      <c r="E414" s="98" t="str">
        <f>CONCATENATE(SUM('Раздел 1'!K121:K121),"&lt;=",SUM('Раздел 1'!K102:K102))</f>
        <v>21&lt;=949</v>
      </c>
    </row>
    <row r="415" spans="1:5" ht="12.75">
      <c r="A415" s="103">
        <f>IF((SUM('Раздел 1'!L121:L121)&lt;=SUM('Раздел 1'!L102:L102)),"","Неверно!")</f>
      </c>
      <c r="B415" s="104" t="s">
        <v>819</v>
      </c>
      <c r="C415" s="100" t="s">
        <v>861</v>
      </c>
      <c r="D415" s="100" t="s">
        <v>413</v>
      </c>
      <c r="E415" s="98" t="str">
        <f>CONCATENATE(SUM('Раздел 1'!L121:L121),"&lt;=",SUM('Раздел 1'!L102:L102))</f>
        <v>12&lt;=555</v>
      </c>
    </row>
    <row r="416" spans="1:5" ht="12.75">
      <c r="A416" s="103">
        <f>IF((SUM('Раздел 1'!AQ21:AQ21)=0),"","Неверно!")</f>
      </c>
      <c r="B416" s="104" t="s">
        <v>862</v>
      </c>
      <c r="C416" s="100" t="s">
        <v>863</v>
      </c>
      <c r="D416" s="100" t="s">
        <v>269</v>
      </c>
      <c r="E416" s="98" t="str">
        <f>CONCATENATE(SUM('Раздел 1'!AQ21:AQ21),"=",0)</f>
        <v>0=0</v>
      </c>
    </row>
    <row r="417" spans="1:5" ht="25.5">
      <c r="A417" s="103">
        <f>IF((SUM('Раздел 1'!AQ62:AQ62)=0),"","Неверно!")</f>
      </c>
      <c r="B417" s="104" t="s">
        <v>864</v>
      </c>
      <c r="C417" s="100" t="s">
        <v>865</v>
      </c>
      <c r="D417" s="100" t="s">
        <v>279</v>
      </c>
      <c r="E417" s="98" t="str">
        <f>CONCATENATE(SUM('Раздел 1'!AQ62:AQ62),"=",0)</f>
        <v>0=0</v>
      </c>
    </row>
    <row r="418" spans="1:5" ht="25.5">
      <c r="A418" s="103">
        <f>IF((SUM('Раздел 1'!AQ63:AQ63)=0),"","Неверно!")</f>
      </c>
      <c r="B418" s="104" t="s">
        <v>864</v>
      </c>
      <c r="C418" s="100" t="s">
        <v>866</v>
      </c>
      <c r="D418" s="100" t="s">
        <v>279</v>
      </c>
      <c r="E418" s="98" t="str">
        <f>CONCATENATE(SUM('Раздел 1'!AQ63:AQ63),"=",0)</f>
        <v>0=0</v>
      </c>
    </row>
    <row r="419" spans="1:5" ht="25.5">
      <c r="A419" s="103">
        <f>IF((SUM('Раздел 1'!AQ64:AQ64)=0),"","Неверно!")</f>
      </c>
      <c r="B419" s="104" t="s">
        <v>864</v>
      </c>
      <c r="C419" s="100" t="s">
        <v>867</v>
      </c>
      <c r="D419" s="100" t="s">
        <v>279</v>
      </c>
      <c r="E419" s="98" t="str">
        <f>CONCATENATE(SUM('Раздел 1'!AQ64:AQ64),"=",0)</f>
        <v>0=0</v>
      </c>
    </row>
    <row r="420" spans="1:5" ht="25.5">
      <c r="A420" s="103">
        <f>IF((SUM('Раздел 1'!D91:D91)&gt;=SUM('Раздел 1'!D92:D95)),"","Неверно!")</f>
      </c>
      <c r="B420" s="104" t="s">
        <v>868</v>
      </c>
      <c r="C420" s="100" t="s">
        <v>869</v>
      </c>
      <c r="D420" s="100" t="s">
        <v>434</v>
      </c>
      <c r="E420" s="98" t="str">
        <f>CONCATENATE(SUM('Раздел 1'!D91:D91),"&gt;=",SUM('Раздел 1'!D92:D95))</f>
        <v>344&gt;=214</v>
      </c>
    </row>
    <row r="421" spans="1:5" ht="25.5">
      <c r="A421" s="103">
        <f>IF((SUM('Раздел 1'!M91:M91)&gt;=SUM('Раздел 1'!M92:M95)),"","Неверно!")</f>
      </c>
      <c r="B421" s="104" t="s">
        <v>868</v>
      </c>
      <c r="C421" s="100" t="s">
        <v>870</v>
      </c>
      <c r="D421" s="100" t="s">
        <v>434</v>
      </c>
      <c r="E421" s="98" t="str">
        <f>CONCATENATE(SUM('Раздел 1'!M91:M91),"&gt;=",SUM('Раздел 1'!M92:M95))</f>
        <v>1&gt;=0</v>
      </c>
    </row>
    <row r="422" spans="1:5" ht="25.5">
      <c r="A422" s="103">
        <f>IF((SUM('Раздел 1'!N91:N91)&gt;=SUM('Раздел 1'!N92:N95)),"","Неверно!")</f>
      </c>
      <c r="B422" s="104" t="s">
        <v>868</v>
      </c>
      <c r="C422" s="100" t="s">
        <v>871</v>
      </c>
      <c r="D422" s="100" t="s">
        <v>434</v>
      </c>
      <c r="E422" s="98" t="str">
        <f>CONCATENATE(SUM('Раздел 1'!N91:N91),"&gt;=",SUM('Раздел 1'!N92:N95))</f>
        <v>1&gt;=1</v>
      </c>
    </row>
    <row r="423" spans="1:5" ht="25.5">
      <c r="A423" s="103">
        <f>IF((SUM('Раздел 1'!O91:O91)&gt;=SUM('Раздел 1'!O92:O95)),"","Неверно!")</f>
      </c>
      <c r="B423" s="104" t="s">
        <v>868</v>
      </c>
      <c r="C423" s="100" t="s">
        <v>872</v>
      </c>
      <c r="D423" s="100" t="s">
        <v>434</v>
      </c>
      <c r="E423" s="98" t="str">
        <f>CONCATENATE(SUM('Раздел 1'!O91:O91),"&gt;=",SUM('Раздел 1'!O92:O95))</f>
        <v>0&gt;=0</v>
      </c>
    </row>
    <row r="424" spans="1:5" ht="25.5">
      <c r="A424" s="103">
        <f>IF((SUM('Раздел 1'!P91:P91)&gt;=SUM('Раздел 1'!P92:P95)),"","Неверно!")</f>
      </c>
      <c r="B424" s="104" t="s">
        <v>868</v>
      </c>
      <c r="C424" s="100" t="s">
        <v>873</v>
      </c>
      <c r="D424" s="100" t="s">
        <v>434</v>
      </c>
      <c r="E424" s="98" t="str">
        <f>CONCATENATE(SUM('Раздел 1'!P91:P91),"&gt;=",SUM('Раздел 1'!P92:P95))</f>
        <v>0&gt;=0</v>
      </c>
    </row>
    <row r="425" spans="1:5" ht="25.5">
      <c r="A425" s="103">
        <f>IF((SUM('Раздел 1'!Q91:Q91)&gt;=SUM('Раздел 1'!Q92:Q95)),"","Неверно!")</f>
      </c>
      <c r="B425" s="104" t="s">
        <v>868</v>
      </c>
      <c r="C425" s="100" t="s">
        <v>874</v>
      </c>
      <c r="D425" s="100" t="s">
        <v>434</v>
      </c>
      <c r="E425" s="98" t="str">
        <f>CONCATENATE(SUM('Раздел 1'!Q91:Q91),"&gt;=",SUM('Раздел 1'!Q92:Q95))</f>
        <v>0&gt;=0</v>
      </c>
    </row>
    <row r="426" spans="1:5" ht="25.5">
      <c r="A426" s="103">
        <f>IF((SUM('Раздел 1'!R91:R91)&gt;=SUM('Раздел 1'!R92:R95)),"","Неверно!")</f>
      </c>
      <c r="B426" s="104" t="s">
        <v>868</v>
      </c>
      <c r="C426" s="100" t="s">
        <v>875</v>
      </c>
      <c r="D426" s="100" t="s">
        <v>434</v>
      </c>
      <c r="E426" s="98" t="str">
        <f>CONCATENATE(SUM('Раздел 1'!R91:R91),"&gt;=",SUM('Раздел 1'!R92:R95))</f>
        <v>69&gt;=34</v>
      </c>
    </row>
    <row r="427" spans="1:5" ht="25.5">
      <c r="A427" s="103">
        <f>IF((SUM('Раздел 1'!S91:S91)&gt;=SUM('Раздел 1'!S92:S95)),"","Неверно!")</f>
      </c>
      <c r="B427" s="104" t="s">
        <v>868</v>
      </c>
      <c r="C427" s="100" t="s">
        <v>876</v>
      </c>
      <c r="D427" s="100" t="s">
        <v>434</v>
      </c>
      <c r="E427" s="98" t="str">
        <f>CONCATENATE(SUM('Раздел 1'!S91:S91),"&gt;=",SUM('Раздел 1'!S92:S95))</f>
        <v>0&gt;=0</v>
      </c>
    </row>
    <row r="428" spans="1:5" ht="25.5">
      <c r="A428" s="103">
        <f>IF((SUM('Раздел 1'!T91:T91)&gt;=SUM('Раздел 1'!T92:T95)),"","Неверно!")</f>
      </c>
      <c r="B428" s="104" t="s">
        <v>868</v>
      </c>
      <c r="C428" s="100" t="s">
        <v>877</v>
      </c>
      <c r="D428" s="100" t="s">
        <v>434</v>
      </c>
      <c r="E428" s="98" t="str">
        <f>CONCATENATE(SUM('Раздел 1'!T91:T91),"&gt;=",SUM('Раздел 1'!T92:T95))</f>
        <v>0&gt;=0</v>
      </c>
    </row>
    <row r="429" spans="1:5" ht="25.5">
      <c r="A429" s="103">
        <f>IF((SUM('Раздел 1'!U91:U91)&gt;=SUM('Раздел 1'!U92:U95)),"","Неверно!")</f>
      </c>
      <c r="B429" s="104" t="s">
        <v>868</v>
      </c>
      <c r="C429" s="100" t="s">
        <v>878</v>
      </c>
      <c r="D429" s="100" t="s">
        <v>434</v>
      </c>
      <c r="E429" s="98" t="str">
        <f>CONCATENATE(SUM('Раздел 1'!U91:U91),"&gt;=",SUM('Раздел 1'!U92:U95))</f>
        <v>0&gt;=0</v>
      </c>
    </row>
    <row r="430" spans="1:5" ht="25.5">
      <c r="A430" s="103">
        <f>IF((SUM('Раздел 1'!V91:V91)&gt;=SUM('Раздел 1'!V92:V95)),"","Неверно!")</f>
      </c>
      <c r="B430" s="104" t="s">
        <v>868</v>
      </c>
      <c r="C430" s="100" t="s">
        <v>879</v>
      </c>
      <c r="D430" s="100" t="s">
        <v>434</v>
      </c>
      <c r="E430" s="98" t="str">
        <f>CONCATENATE(SUM('Раздел 1'!V91:V91),"&gt;=",SUM('Раздел 1'!V92:V95))</f>
        <v>0&gt;=0</v>
      </c>
    </row>
    <row r="431" spans="1:5" ht="25.5">
      <c r="A431" s="103">
        <f>IF((SUM('Раздел 1'!E91:E91)&gt;=SUM('Раздел 1'!E92:E95)),"","Неверно!")</f>
      </c>
      <c r="B431" s="104" t="s">
        <v>868</v>
      </c>
      <c r="C431" s="100" t="s">
        <v>880</v>
      </c>
      <c r="D431" s="100" t="s">
        <v>434</v>
      </c>
      <c r="E431" s="98" t="str">
        <f>CONCATENATE(SUM('Раздел 1'!E91:E91),"&gt;=",SUM('Раздел 1'!E92:E95))</f>
        <v>0&gt;=0</v>
      </c>
    </row>
    <row r="432" spans="1:5" ht="25.5">
      <c r="A432" s="103">
        <f>IF((SUM('Раздел 1'!W91:W91)&gt;=SUM('Раздел 1'!W92:W95)),"","Неверно!")</f>
      </c>
      <c r="B432" s="104" t="s">
        <v>868</v>
      </c>
      <c r="C432" s="100" t="s">
        <v>881</v>
      </c>
      <c r="D432" s="100" t="s">
        <v>434</v>
      </c>
      <c r="E432" s="98" t="str">
        <f>CONCATENATE(SUM('Раздел 1'!W91:W91),"&gt;=",SUM('Раздел 1'!W92:W95))</f>
        <v>0&gt;=0</v>
      </c>
    </row>
    <row r="433" spans="1:5" ht="25.5">
      <c r="A433" s="103">
        <f>IF((SUM('Раздел 1'!X91:X91)&gt;=SUM('Раздел 1'!X92:X95)),"","Неверно!")</f>
      </c>
      <c r="B433" s="104" t="s">
        <v>868</v>
      </c>
      <c r="C433" s="100" t="s">
        <v>882</v>
      </c>
      <c r="D433" s="100" t="s">
        <v>434</v>
      </c>
      <c r="E433" s="98" t="str">
        <f>CONCATENATE(SUM('Раздел 1'!X91:X91),"&gt;=",SUM('Раздел 1'!X92:X95))</f>
        <v>0&gt;=0</v>
      </c>
    </row>
    <row r="434" spans="1:5" ht="25.5">
      <c r="A434" s="103">
        <f>IF((SUM('Раздел 1'!Y91:Y91)&gt;=SUM('Раздел 1'!Y92:Y95)),"","Неверно!")</f>
      </c>
      <c r="B434" s="104" t="s">
        <v>868</v>
      </c>
      <c r="C434" s="100" t="s">
        <v>883</v>
      </c>
      <c r="D434" s="100" t="s">
        <v>434</v>
      </c>
      <c r="E434" s="98" t="str">
        <f>CONCATENATE(SUM('Раздел 1'!Y91:Y91),"&gt;=",SUM('Раздел 1'!Y92:Y95))</f>
        <v>0&gt;=0</v>
      </c>
    </row>
    <row r="435" spans="1:5" ht="25.5">
      <c r="A435" s="103">
        <f>IF((SUM('Раздел 1'!Z91:Z91)&gt;=SUM('Раздел 1'!Z92:Z95)),"","Неверно!")</f>
      </c>
      <c r="B435" s="104" t="s">
        <v>868</v>
      </c>
      <c r="C435" s="100" t="s">
        <v>884</v>
      </c>
      <c r="D435" s="100" t="s">
        <v>434</v>
      </c>
      <c r="E435" s="98" t="str">
        <f>CONCATENATE(SUM('Раздел 1'!Z91:Z91),"&gt;=",SUM('Раздел 1'!Z92:Z95))</f>
        <v>179&gt;=167</v>
      </c>
    </row>
    <row r="436" spans="1:5" ht="25.5">
      <c r="A436" s="103">
        <f>IF((SUM('Раздел 1'!AA91:AA91)&gt;=SUM('Раздел 1'!AA92:AA95)),"","Неверно!")</f>
      </c>
      <c r="B436" s="104" t="s">
        <v>868</v>
      </c>
      <c r="C436" s="100" t="s">
        <v>885</v>
      </c>
      <c r="D436" s="100" t="s">
        <v>434</v>
      </c>
      <c r="E436" s="98" t="str">
        <f>CONCATENATE(SUM('Раздел 1'!AA91:AA91),"&gt;=",SUM('Раздел 1'!AA92:AA95))</f>
        <v>0&gt;=0</v>
      </c>
    </row>
    <row r="437" spans="1:5" ht="25.5">
      <c r="A437" s="103">
        <f>IF((SUM('Раздел 1'!AB91:AB91)&gt;=SUM('Раздел 1'!AB92:AB95)),"","Неверно!")</f>
      </c>
      <c r="B437" s="104" t="s">
        <v>868</v>
      </c>
      <c r="C437" s="100" t="s">
        <v>886</v>
      </c>
      <c r="D437" s="100" t="s">
        <v>434</v>
      </c>
      <c r="E437" s="98" t="str">
        <f>CONCATENATE(SUM('Раздел 1'!AB91:AB91),"&gt;=",SUM('Раздел 1'!AB92:AB95))</f>
        <v>35&gt;=0</v>
      </c>
    </row>
    <row r="438" spans="1:5" ht="25.5">
      <c r="A438" s="103">
        <f>IF((SUM('Раздел 1'!AC91:AC91)&gt;=SUM('Раздел 1'!AC92:AC95)),"","Неверно!")</f>
      </c>
      <c r="B438" s="104" t="s">
        <v>868</v>
      </c>
      <c r="C438" s="100" t="s">
        <v>887</v>
      </c>
      <c r="D438" s="100" t="s">
        <v>434</v>
      </c>
      <c r="E438" s="98" t="str">
        <f>CONCATENATE(SUM('Раздел 1'!AC91:AC91),"&gt;=",SUM('Раздел 1'!AC92:AC95))</f>
        <v>31&gt;=0</v>
      </c>
    </row>
    <row r="439" spans="1:5" ht="25.5">
      <c r="A439" s="103">
        <f>IF((SUM('Раздел 1'!AD91:AD91)&gt;=SUM('Раздел 1'!AD92:AD95)),"","Неверно!")</f>
      </c>
      <c r="B439" s="104" t="s">
        <v>868</v>
      </c>
      <c r="C439" s="100" t="s">
        <v>888</v>
      </c>
      <c r="D439" s="100" t="s">
        <v>434</v>
      </c>
      <c r="E439" s="98" t="str">
        <f>CONCATENATE(SUM('Раздел 1'!AD91:AD91),"&gt;=",SUM('Раздел 1'!AD92:AD95))</f>
        <v>1&gt;=0</v>
      </c>
    </row>
    <row r="440" spans="1:5" ht="25.5">
      <c r="A440" s="103">
        <f>IF((SUM('Раздел 1'!AE91:AE91)&gt;=SUM('Раздел 1'!AE92:AE95)),"","Неверно!")</f>
      </c>
      <c r="B440" s="104" t="s">
        <v>868</v>
      </c>
      <c r="C440" s="100" t="s">
        <v>889</v>
      </c>
      <c r="D440" s="100" t="s">
        <v>434</v>
      </c>
      <c r="E440" s="98" t="str">
        <f>CONCATENATE(SUM('Раздел 1'!AE91:AE91),"&gt;=",SUM('Раздел 1'!AE92:AE95))</f>
        <v>2&gt;=0</v>
      </c>
    </row>
    <row r="441" spans="1:5" ht="25.5">
      <c r="A441" s="103">
        <f>IF((SUM('Раздел 1'!AF91:AF91)&gt;=SUM('Раздел 1'!AF92:AF95)),"","Неверно!")</f>
      </c>
      <c r="B441" s="104" t="s">
        <v>868</v>
      </c>
      <c r="C441" s="100" t="s">
        <v>890</v>
      </c>
      <c r="D441" s="100" t="s">
        <v>434</v>
      </c>
      <c r="E441" s="98" t="str">
        <f>CONCATENATE(SUM('Раздел 1'!AF91:AF91),"&gt;=",SUM('Раздел 1'!AF92:AF95))</f>
        <v>0&gt;=0</v>
      </c>
    </row>
    <row r="442" spans="1:5" ht="25.5">
      <c r="A442" s="103">
        <f>IF((SUM('Раздел 1'!F91:F91)&gt;=SUM('Раздел 1'!F92:F95)),"","Неверно!")</f>
      </c>
      <c r="B442" s="104" t="s">
        <v>868</v>
      </c>
      <c r="C442" s="100" t="s">
        <v>891</v>
      </c>
      <c r="D442" s="100" t="s">
        <v>434</v>
      </c>
      <c r="E442" s="98" t="str">
        <f>CONCATENATE(SUM('Раздел 1'!F91:F91),"&gt;=",SUM('Раздел 1'!F92:F95))</f>
        <v>0&gt;=0</v>
      </c>
    </row>
    <row r="443" spans="1:5" ht="25.5">
      <c r="A443" s="103">
        <f>IF((SUM('Раздел 1'!AG91:AG91)&gt;=SUM('Раздел 1'!AG92:AG95)),"","Неверно!")</f>
      </c>
      <c r="B443" s="104" t="s">
        <v>868</v>
      </c>
      <c r="C443" s="100" t="s">
        <v>892</v>
      </c>
      <c r="D443" s="100" t="s">
        <v>434</v>
      </c>
      <c r="E443" s="98" t="str">
        <f>CONCATENATE(SUM('Раздел 1'!AG91:AG91),"&gt;=",SUM('Раздел 1'!AG92:AG95))</f>
        <v>16&gt;=14</v>
      </c>
    </row>
    <row r="444" spans="1:5" ht="25.5">
      <c r="A444" s="103">
        <f>IF((SUM('Раздел 1'!AH91:AH91)&gt;=SUM('Раздел 1'!AH92:AH95)),"","Неверно!")</f>
      </c>
      <c r="B444" s="104" t="s">
        <v>868</v>
      </c>
      <c r="C444" s="100" t="s">
        <v>893</v>
      </c>
      <c r="D444" s="100" t="s">
        <v>434</v>
      </c>
      <c r="E444" s="98" t="str">
        <f>CONCATENATE(SUM('Раздел 1'!AH91:AH91),"&gt;=",SUM('Раздел 1'!AH92:AH95))</f>
        <v>2&gt;=0</v>
      </c>
    </row>
    <row r="445" spans="1:5" ht="25.5">
      <c r="A445" s="103">
        <f>IF((SUM('Раздел 1'!AI91:AI91)&gt;=SUM('Раздел 1'!AI92:AI95)),"","Неверно!")</f>
      </c>
      <c r="B445" s="104" t="s">
        <v>868</v>
      </c>
      <c r="C445" s="100" t="s">
        <v>894</v>
      </c>
      <c r="D445" s="100" t="s">
        <v>434</v>
      </c>
      <c r="E445" s="98" t="str">
        <f>CONCATENATE(SUM('Раздел 1'!AI91:AI91),"&gt;=",SUM('Раздел 1'!AI92:AI95))</f>
        <v>1&gt;=0</v>
      </c>
    </row>
    <row r="446" spans="1:5" ht="25.5">
      <c r="A446" s="103">
        <f>IF((SUM('Раздел 1'!AJ91:AJ91)&gt;=SUM('Раздел 1'!AJ92:AJ95)),"","Неверно!")</f>
      </c>
      <c r="B446" s="104" t="s">
        <v>868</v>
      </c>
      <c r="C446" s="100" t="s">
        <v>895</v>
      </c>
      <c r="D446" s="100" t="s">
        <v>434</v>
      </c>
      <c r="E446" s="98" t="str">
        <f>CONCATENATE(SUM('Раздел 1'!AJ91:AJ91),"&gt;=",SUM('Раздел 1'!AJ92:AJ95))</f>
        <v>11&gt;=1</v>
      </c>
    </row>
    <row r="447" spans="1:5" ht="25.5">
      <c r="A447" s="103">
        <f>IF((SUM('Раздел 1'!AK91:AK91)&gt;=SUM('Раздел 1'!AK92:AK95)),"","Неверно!")</f>
      </c>
      <c r="B447" s="104" t="s">
        <v>868</v>
      </c>
      <c r="C447" s="100" t="s">
        <v>896</v>
      </c>
      <c r="D447" s="100" t="s">
        <v>434</v>
      </c>
      <c r="E447" s="98" t="str">
        <f>CONCATENATE(SUM('Раздел 1'!AK91:AK91),"&gt;=",SUM('Раздел 1'!AK92:AK95))</f>
        <v>0&gt;=0</v>
      </c>
    </row>
    <row r="448" spans="1:5" ht="25.5">
      <c r="A448" s="103">
        <f>IF((SUM('Раздел 1'!AL91:AL91)&gt;=SUM('Раздел 1'!AL92:AL95)),"","Неверно!")</f>
      </c>
      <c r="B448" s="104" t="s">
        <v>868</v>
      </c>
      <c r="C448" s="100" t="s">
        <v>897</v>
      </c>
      <c r="D448" s="100" t="s">
        <v>434</v>
      </c>
      <c r="E448" s="98" t="str">
        <f>CONCATENATE(SUM('Раздел 1'!AL91:AL91),"&gt;=",SUM('Раздел 1'!AL92:AL95))</f>
        <v>52&gt;=17</v>
      </c>
    </row>
    <row r="449" spans="1:5" ht="25.5">
      <c r="A449" s="103">
        <f>IF((SUM('Раздел 1'!AM91:AM91)&gt;=SUM('Раздел 1'!AM92:AM95)),"","Неверно!")</f>
      </c>
      <c r="B449" s="104" t="s">
        <v>868</v>
      </c>
      <c r="C449" s="100" t="s">
        <v>898</v>
      </c>
      <c r="D449" s="100" t="s">
        <v>434</v>
      </c>
      <c r="E449" s="98" t="str">
        <f>CONCATENATE(SUM('Раздел 1'!AM91:AM91),"&gt;=",SUM('Раздел 1'!AM92:AM95))</f>
        <v>44&gt;=37</v>
      </c>
    </row>
    <row r="450" spans="1:5" ht="25.5">
      <c r="A450" s="103">
        <f>IF((SUM('Раздел 1'!AN91:AN91)&gt;=SUM('Раздел 1'!AN92:AN95)),"","Неверно!")</f>
      </c>
      <c r="B450" s="104" t="s">
        <v>868</v>
      </c>
      <c r="C450" s="100" t="s">
        <v>899</v>
      </c>
      <c r="D450" s="100" t="s">
        <v>434</v>
      </c>
      <c r="E450" s="98" t="str">
        <f>CONCATENATE(SUM('Раздел 1'!AN91:AN91),"&gt;=",SUM('Раздел 1'!AN92:AN95))</f>
        <v>0&gt;=0</v>
      </c>
    </row>
    <row r="451" spans="1:5" ht="25.5">
      <c r="A451" s="103">
        <f>IF((SUM('Раздел 1'!AO91:AO91)&gt;=SUM('Раздел 1'!AO92:AO95)),"","Неверно!")</f>
      </c>
      <c r="B451" s="104" t="s">
        <v>868</v>
      </c>
      <c r="C451" s="100" t="s">
        <v>900</v>
      </c>
      <c r="D451" s="100" t="s">
        <v>434</v>
      </c>
      <c r="E451" s="98" t="str">
        <f>CONCATENATE(SUM('Раздел 1'!AO91:AO91),"&gt;=",SUM('Раздел 1'!AO92:AO95))</f>
        <v>0&gt;=0</v>
      </c>
    </row>
    <row r="452" spans="1:5" ht="25.5">
      <c r="A452" s="103">
        <f>IF((SUM('Раздел 1'!AP91:AP91)&gt;=SUM('Раздел 1'!AP92:AP95)),"","Неверно!")</f>
      </c>
      <c r="B452" s="104" t="s">
        <v>868</v>
      </c>
      <c r="C452" s="100" t="s">
        <v>901</v>
      </c>
      <c r="D452" s="100" t="s">
        <v>434</v>
      </c>
      <c r="E452" s="98" t="str">
        <f>CONCATENATE(SUM('Раздел 1'!AP91:AP91),"&gt;=",SUM('Раздел 1'!AP92:AP95))</f>
        <v>120&gt;=119</v>
      </c>
    </row>
    <row r="453" spans="1:5" ht="25.5">
      <c r="A453" s="103">
        <f>IF((SUM('Раздел 1'!G91:G91)&gt;=SUM('Раздел 1'!G92:G95)),"","Неверно!")</f>
      </c>
      <c r="B453" s="104" t="s">
        <v>868</v>
      </c>
      <c r="C453" s="100" t="s">
        <v>902</v>
      </c>
      <c r="D453" s="100" t="s">
        <v>434</v>
      </c>
      <c r="E453" s="98" t="str">
        <f>CONCATENATE(SUM('Раздел 1'!G91:G91),"&gt;=",SUM('Раздел 1'!G92:G95))</f>
        <v>27&gt;=13</v>
      </c>
    </row>
    <row r="454" spans="1:5" ht="25.5">
      <c r="A454" s="103">
        <f>IF((SUM('Раздел 1'!AQ91:AQ91)&gt;=SUM('Раздел 1'!AQ92:AQ95)),"","Неверно!")</f>
      </c>
      <c r="B454" s="104" t="s">
        <v>868</v>
      </c>
      <c r="C454" s="100" t="s">
        <v>903</v>
      </c>
      <c r="D454" s="100" t="s">
        <v>434</v>
      </c>
      <c r="E454" s="98" t="str">
        <f>CONCATENATE(SUM('Раздел 1'!AQ91:AQ91),"&gt;=",SUM('Раздел 1'!AQ92:AQ95))</f>
        <v>0&gt;=0</v>
      </c>
    </row>
    <row r="455" spans="1:5" ht="25.5">
      <c r="A455" s="103">
        <f>IF((SUM('Раздел 1'!AR91:AR91)&gt;=SUM('Раздел 1'!AR92:AR95)),"","Неверно!")</f>
      </c>
      <c r="B455" s="104" t="s">
        <v>868</v>
      </c>
      <c r="C455" s="100" t="s">
        <v>904</v>
      </c>
      <c r="D455" s="100" t="s">
        <v>434</v>
      </c>
      <c r="E455" s="98" t="str">
        <f>CONCATENATE(SUM('Раздел 1'!AR91:AR91),"&gt;=",SUM('Раздел 1'!AR92:AR95))</f>
        <v>217&gt;=135</v>
      </c>
    </row>
    <row r="456" spans="1:5" ht="25.5">
      <c r="A456" s="103">
        <f>IF((SUM('Раздел 1'!AS91:AS91)&gt;=SUM('Раздел 1'!AS92:AS95)),"","Неверно!")</f>
      </c>
      <c r="B456" s="104" t="s">
        <v>868</v>
      </c>
      <c r="C456" s="100" t="s">
        <v>905</v>
      </c>
      <c r="D456" s="100" t="s">
        <v>434</v>
      </c>
      <c r="E456" s="98" t="str">
        <f>CONCATENATE(SUM('Раздел 1'!AS91:AS91),"&gt;=",SUM('Раздел 1'!AS92:AS95))</f>
        <v>23&gt;=14</v>
      </c>
    </row>
    <row r="457" spans="1:5" ht="25.5">
      <c r="A457" s="103">
        <f>IF((SUM('Раздел 1'!H91:H91)&gt;=SUM('Раздел 1'!H92:H95)),"","Неверно!")</f>
      </c>
      <c r="B457" s="104" t="s">
        <v>868</v>
      </c>
      <c r="C457" s="100" t="s">
        <v>906</v>
      </c>
      <c r="D457" s="100" t="s">
        <v>434</v>
      </c>
      <c r="E457" s="98" t="str">
        <f>CONCATENATE(SUM('Раздел 1'!H91:H91),"&gt;=",SUM('Раздел 1'!H92:H95))</f>
        <v>3&gt;=3</v>
      </c>
    </row>
    <row r="458" spans="1:5" ht="25.5">
      <c r="A458" s="103">
        <f>IF((SUM('Раздел 1'!I91:I91)&gt;=SUM('Раздел 1'!I92:I95)),"","Неверно!")</f>
      </c>
      <c r="B458" s="104" t="s">
        <v>868</v>
      </c>
      <c r="C458" s="100" t="s">
        <v>907</v>
      </c>
      <c r="D458" s="100" t="s">
        <v>434</v>
      </c>
      <c r="E458" s="98" t="str">
        <f>CONCATENATE(SUM('Раздел 1'!I91:I91),"&gt;=",SUM('Раздел 1'!I92:I95))</f>
        <v>1&gt;=0</v>
      </c>
    </row>
    <row r="459" spans="1:5" ht="25.5">
      <c r="A459" s="103">
        <f>IF((SUM('Раздел 1'!J91:J91)&gt;=SUM('Раздел 1'!J92:J95)),"","Неверно!")</f>
      </c>
      <c r="B459" s="104" t="s">
        <v>868</v>
      </c>
      <c r="C459" s="100" t="s">
        <v>908</v>
      </c>
      <c r="D459" s="100" t="s">
        <v>434</v>
      </c>
      <c r="E459" s="98" t="str">
        <f>CONCATENATE(SUM('Раздел 1'!J91:J91),"&gt;=",SUM('Раздел 1'!J92:J95))</f>
        <v>4&gt;=2</v>
      </c>
    </row>
    <row r="460" spans="1:5" ht="25.5">
      <c r="A460" s="103">
        <f>IF((SUM('Раздел 1'!K91:K91)&gt;=SUM('Раздел 1'!K92:K95)),"","Неверно!")</f>
      </c>
      <c r="B460" s="104" t="s">
        <v>868</v>
      </c>
      <c r="C460" s="100" t="s">
        <v>909</v>
      </c>
      <c r="D460" s="100" t="s">
        <v>434</v>
      </c>
      <c r="E460" s="98" t="str">
        <f>CONCATENATE(SUM('Раздел 1'!K91:K91),"&gt;=",SUM('Раздел 1'!K92:K95))</f>
        <v>11&gt;=5</v>
      </c>
    </row>
    <row r="461" spans="1:5" ht="25.5">
      <c r="A461" s="103">
        <f>IF((SUM('Раздел 1'!L91:L91)&gt;=SUM('Раздел 1'!L92:L95)),"","Неверно!")</f>
      </c>
      <c r="B461" s="104" t="s">
        <v>868</v>
      </c>
      <c r="C461" s="100" t="s">
        <v>910</v>
      </c>
      <c r="D461" s="100" t="s">
        <v>434</v>
      </c>
      <c r="E461" s="98" t="str">
        <f>CONCATENATE(SUM('Раздел 1'!L91:L91),"&gt;=",SUM('Раздел 1'!L92:L95))</f>
        <v>6&gt;=2</v>
      </c>
    </row>
    <row r="462" spans="1:5" ht="25.5">
      <c r="A462" s="103">
        <f>IF((SUM('Раздел 1'!D83:D83)&gt;=SUM('Раздел 1'!D84:D88)),"","Неверно!")</f>
      </c>
      <c r="B462" s="104" t="s">
        <v>911</v>
      </c>
      <c r="C462" s="100" t="s">
        <v>912</v>
      </c>
      <c r="D462" s="100" t="s">
        <v>403</v>
      </c>
      <c r="E462" s="98" t="str">
        <f>CONCATENATE(SUM('Раздел 1'!D83:D83),"&gt;=",SUM('Раздел 1'!D84:D88))</f>
        <v>533&gt;=533</v>
      </c>
    </row>
    <row r="463" spans="1:5" ht="25.5">
      <c r="A463" s="103">
        <f>IF((SUM('Раздел 1'!M83:M83)&gt;=SUM('Раздел 1'!M84:M88)),"","Неверно!")</f>
      </c>
      <c r="B463" s="104" t="s">
        <v>911</v>
      </c>
      <c r="C463" s="100" t="s">
        <v>913</v>
      </c>
      <c r="D463" s="100" t="s">
        <v>403</v>
      </c>
      <c r="E463" s="98" t="str">
        <f>CONCATENATE(SUM('Раздел 1'!M83:M83),"&gt;=",SUM('Раздел 1'!M84:M88))</f>
        <v>0&gt;=0</v>
      </c>
    </row>
    <row r="464" spans="1:5" ht="25.5">
      <c r="A464" s="103">
        <f>IF((SUM('Раздел 1'!N83:N83)&gt;=SUM('Раздел 1'!N84:N88)),"","Неверно!")</f>
      </c>
      <c r="B464" s="104" t="s">
        <v>911</v>
      </c>
      <c r="C464" s="100" t="s">
        <v>914</v>
      </c>
      <c r="D464" s="100" t="s">
        <v>403</v>
      </c>
      <c r="E464" s="98" t="str">
        <f>CONCATENATE(SUM('Раздел 1'!N83:N83),"&gt;=",SUM('Раздел 1'!N84:N88))</f>
        <v>0&gt;=0</v>
      </c>
    </row>
    <row r="465" spans="1:5" ht="25.5">
      <c r="A465" s="103">
        <f>IF((SUM('Раздел 1'!O83:O83)&gt;=SUM('Раздел 1'!O84:O88)),"","Неверно!")</f>
      </c>
      <c r="B465" s="104" t="s">
        <v>911</v>
      </c>
      <c r="C465" s="100" t="s">
        <v>915</v>
      </c>
      <c r="D465" s="100" t="s">
        <v>403</v>
      </c>
      <c r="E465" s="98" t="str">
        <f>CONCATENATE(SUM('Раздел 1'!O83:O83),"&gt;=",SUM('Раздел 1'!O84:O88))</f>
        <v>0&gt;=0</v>
      </c>
    </row>
    <row r="466" spans="1:5" ht="25.5">
      <c r="A466" s="103">
        <f>IF((SUM('Раздел 1'!P83:P83)&gt;=SUM('Раздел 1'!P84:P88)),"","Неверно!")</f>
      </c>
      <c r="B466" s="104" t="s">
        <v>911</v>
      </c>
      <c r="C466" s="100" t="s">
        <v>916</v>
      </c>
      <c r="D466" s="100" t="s">
        <v>403</v>
      </c>
      <c r="E466" s="98" t="str">
        <f>CONCATENATE(SUM('Раздел 1'!P83:P83),"&gt;=",SUM('Раздел 1'!P84:P88))</f>
        <v>0&gt;=0</v>
      </c>
    </row>
    <row r="467" spans="1:5" ht="25.5">
      <c r="A467" s="103">
        <f>IF((SUM('Раздел 1'!Q83:Q83)&gt;=SUM('Раздел 1'!Q84:Q88)),"","Неверно!")</f>
      </c>
      <c r="B467" s="104" t="s">
        <v>911</v>
      </c>
      <c r="C467" s="100" t="s">
        <v>917</v>
      </c>
      <c r="D467" s="100" t="s">
        <v>403</v>
      </c>
      <c r="E467" s="98" t="str">
        <f>CONCATENATE(SUM('Раздел 1'!Q83:Q83),"&gt;=",SUM('Раздел 1'!Q84:Q88))</f>
        <v>0&gt;=0</v>
      </c>
    </row>
    <row r="468" spans="1:5" ht="25.5">
      <c r="A468" s="103">
        <f>IF((SUM('Раздел 1'!R83:R83)&gt;=SUM('Раздел 1'!R84:R88)),"","Неверно!")</f>
      </c>
      <c r="B468" s="104" t="s">
        <v>911</v>
      </c>
      <c r="C468" s="100" t="s">
        <v>918</v>
      </c>
      <c r="D468" s="100" t="s">
        <v>403</v>
      </c>
      <c r="E468" s="98" t="str">
        <f>CONCATENATE(SUM('Раздел 1'!R83:R83),"&gt;=",SUM('Раздел 1'!R84:R88))</f>
        <v>101&gt;=101</v>
      </c>
    </row>
    <row r="469" spans="1:5" ht="25.5">
      <c r="A469" s="103">
        <f>IF((SUM('Раздел 1'!S83:S83)&gt;=SUM('Раздел 1'!S84:S88)),"","Неверно!")</f>
      </c>
      <c r="B469" s="104" t="s">
        <v>911</v>
      </c>
      <c r="C469" s="100" t="s">
        <v>919</v>
      </c>
      <c r="D469" s="100" t="s">
        <v>403</v>
      </c>
      <c r="E469" s="98" t="str">
        <f>CONCATENATE(SUM('Раздел 1'!S83:S83),"&gt;=",SUM('Раздел 1'!S84:S88))</f>
        <v>0&gt;=0</v>
      </c>
    </row>
    <row r="470" spans="1:5" ht="25.5">
      <c r="A470" s="103">
        <f>IF((SUM('Раздел 1'!T83:T83)&gt;=SUM('Раздел 1'!T84:T88)),"","Неверно!")</f>
      </c>
      <c r="B470" s="104" t="s">
        <v>911</v>
      </c>
      <c r="C470" s="100" t="s">
        <v>920</v>
      </c>
      <c r="D470" s="100" t="s">
        <v>403</v>
      </c>
      <c r="E470" s="98" t="str">
        <f>CONCATENATE(SUM('Раздел 1'!T83:T83),"&gt;=",SUM('Раздел 1'!T84:T88))</f>
        <v>0&gt;=0</v>
      </c>
    </row>
    <row r="471" spans="1:5" ht="25.5">
      <c r="A471" s="103">
        <f>IF((SUM('Раздел 1'!U83:U83)&gt;=SUM('Раздел 1'!U84:U88)),"","Неверно!")</f>
      </c>
      <c r="B471" s="104" t="s">
        <v>911</v>
      </c>
      <c r="C471" s="100" t="s">
        <v>921</v>
      </c>
      <c r="D471" s="100" t="s">
        <v>403</v>
      </c>
      <c r="E471" s="98" t="str">
        <f>CONCATENATE(SUM('Раздел 1'!U83:U83),"&gt;=",SUM('Раздел 1'!U84:U88))</f>
        <v>54&gt;=54</v>
      </c>
    </row>
    <row r="472" spans="1:5" ht="25.5">
      <c r="A472" s="103">
        <f>IF((SUM('Раздел 1'!V83:V83)&gt;=SUM('Раздел 1'!V84:V88)),"","Неверно!")</f>
      </c>
      <c r="B472" s="104" t="s">
        <v>911</v>
      </c>
      <c r="C472" s="100" t="s">
        <v>922</v>
      </c>
      <c r="D472" s="100" t="s">
        <v>403</v>
      </c>
      <c r="E472" s="98" t="str">
        <f>CONCATENATE(SUM('Раздел 1'!V83:V83),"&gt;=",SUM('Раздел 1'!V84:V88))</f>
        <v>0&gt;=0</v>
      </c>
    </row>
    <row r="473" spans="1:5" ht="25.5">
      <c r="A473" s="103">
        <f>IF((SUM('Раздел 1'!E83:E83)&gt;=SUM('Раздел 1'!E84:E88)),"","Неверно!")</f>
      </c>
      <c r="B473" s="104" t="s">
        <v>911</v>
      </c>
      <c r="C473" s="100" t="s">
        <v>923</v>
      </c>
      <c r="D473" s="100" t="s">
        <v>403</v>
      </c>
      <c r="E473" s="98" t="str">
        <f>CONCATENATE(SUM('Раздел 1'!E83:E83),"&gt;=",SUM('Раздел 1'!E84:E88))</f>
        <v>0&gt;=0</v>
      </c>
    </row>
    <row r="474" spans="1:5" ht="25.5">
      <c r="A474" s="103">
        <f>IF((SUM('Раздел 1'!W83:W83)&gt;=SUM('Раздел 1'!W84:W88)),"","Неверно!")</f>
      </c>
      <c r="B474" s="104" t="s">
        <v>911</v>
      </c>
      <c r="C474" s="100" t="s">
        <v>924</v>
      </c>
      <c r="D474" s="100" t="s">
        <v>403</v>
      </c>
      <c r="E474" s="98" t="str">
        <f>CONCATENATE(SUM('Раздел 1'!W83:W83),"&gt;=",SUM('Раздел 1'!W84:W88))</f>
        <v>4&gt;=4</v>
      </c>
    </row>
    <row r="475" spans="1:5" ht="25.5">
      <c r="A475" s="103">
        <f>IF((SUM('Раздел 1'!X83:X83)&gt;=SUM('Раздел 1'!X84:X88)),"","Неверно!")</f>
      </c>
      <c r="B475" s="104" t="s">
        <v>911</v>
      </c>
      <c r="C475" s="100" t="s">
        <v>925</v>
      </c>
      <c r="D475" s="100" t="s">
        <v>403</v>
      </c>
      <c r="E475" s="98" t="str">
        <f>CONCATENATE(SUM('Раздел 1'!X83:X83),"&gt;=",SUM('Раздел 1'!X84:X88))</f>
        <v>271&gt;=271</v>
      </c>
    </row>
    <row r="476" spans="1:5" ht="25.5">
      <c r="A476" s="103">
        <f>IF((SUM('Раздел 1'!Y83:Y83)&gt;=SUM('Раздел 1'!Y84:Y88)),"","Неверно!")</f>
      </c>
      <c r="B476" s="104" t="s">
        <v>911</v>
      </c>
      <c r="C476" s="100" t="s">
        <v>926</v>
      </c>
      <c r="D476" s="100" t="s">
        <v>403</v>
      </c>
      <c r="E476" s="98" t="str">
        <f>CONCATENATE(SUM('Раздел 1'!Y83:Y83),"&gt;=",SUM('Раздел 1'!Y84:Y88))</f>
        <v>0&gt;=0</v>
      </c>
    </row>
    <row r="477" spans="1:5" ht="25.5">
      <c r="A477" s="103">
        <f>IF((SUM('Раздел 1'!Z83:Z83)&gt;=SUM('Раздел 1'!Z84:Z88)),"","Неверно!")</f>
      </c>
      <c r="B477" s="104" t="s">
        <v>911</v>
      </c>
      <c r="C477" s="100" t="s">
        <v>927</v>
      </c>
      <c r="D477" s="100" t="s">
        <v>403</v>
      </c>
      <c r="E477" s="98" t="str">
        <f>CONCATENATE(SUM('Раздел 1'!Z83:Z83),"&gt;=",SUM('Раздел 1'!Z84:Z88))</f>
        <v>15&gt;=15</v>
      </c>
    </row>
    <row r="478" spans="1:5" ht="25.5">
      <c r="A478" s="103">
        <f>IF((SUM('Раздел 1'!AA83:AA83)&gt;=SUM('Раздел 1'!AA84:AA88)),"","Неверно!")</f>
      </c>
      <c r="B478" s="104" t="s">
        <v>911</v>
      </c>
      <c r="C478" s="100" t="s">
        <v>928</v>
      </c>
      <c r="D478" s="100" t="s">
        <v>403</v>
      </c>
      <c r="E478" s="98" t="str">
        <f>CONCATENATE(SUM('Раздел 1'!AA83:AA83),"&gt;=",SUM('Раздел 1'!AA84:AA88))</f>
        <v>3&gt;=3</v>
      </c>
    </row>
    <row r="479" spans="1:5" ht="25.5">
      <c r="A479" s="103">
        <f>IF((SUM('Раздел 1'!AB83:AB83)&gt;=SUM('Раздел 1'!AB84:AB88)),"","Неверно!")</f>
      </c>
      <c r="B479" s="104" t="s">
        <v>911</v>
      </c>
      <c r="C479" s="100" t="s">
        <v>929</v>
      </c>
      <c r="D479" s="100" t="s">
        <v>403</v>
      </c>
      <c r="E479" s="98" t="str">
        <f>CONCATENATE(SUM('Раздел 1'!AB83:AB83),"&gt;=",SUM('Раздел 1'!AB84:AB88))</f>
        <v>7&gt;=7</v>
      </c>
    </row>
    <row r="480" spans="1:5" ht="25.5">
      <c r="A480" s="103">
        <f>IF((SUM('Раздел 1'!AC83:AC83)&gt;=SUM('Раздел 1'!AC84:AC88)),"","Неверно!")</f>
      </c>
      <c r="B480" s="104" t="s">
        <v>911</v>
      </c>
      <c r="C480" s="100" t="s">
        <v>930</v>
      </c>
      <c r="D480" s="100" t="s">
        <v>403</v>
      </c>
      <c r="E480" s="98" t="str">
        <f>CONCATENATE(SUM('Раздел 1'!AC83:AC83),"&gt;=",SUM('Раздел 1'!AC84:AC88))</f>
        <v>12&gt;=12</v>
      </c>
    </row>
    <row r="481" spans="1:5" ht="25.5">
      <c r="A481" s="103">
        <f>IF((SUM('Раздел 1'!AD83:AD83)&gt;=SUM('Раздел 1'!AD84:AD88)),"","Неверно!")</f>
      </c>
      <c r="B481" s="104" t="s">
        <v>911</v>
      </c>
      <c r="C481" s="100" t="s">
        <v>931</v>
      </c>
      <c r="D481" s="100" t="s">
        <v>403</v>
      </c>
      <c r="E481" s="98" t="str">
        <f>CONCATENATE(SUM('Раздел 1'!AD83:AD83),"&gt;=",SUM('Раздел 1'!AD84:AD88))</f>
        <v>0&gt;=0</v>
      </c>
    </row>
    <row r="482" spans="1:5" ht="25.5">
      <c r="A482" s="103">
        <f>IF((SUM('Раздел 1'!AE83:AE83)&gt;=SUM('Раздел 1'!AE84:AE88)),"","Неверно!")</f>
      </c>
      <c r="B482" s="104" t="s">
        <v>911</v>
      </c>
      <c r="C482" s="100" t="s">
        <v>932</v>
      </c>
      <c r="D482" s="100" t="s">
        <v>403</v>
      </c>
      <c r="E482" s="98" t="str">
        <f>CONCATENATE(SUM('Раздел 1'!AE83:AE83),"&gt;=",SUM('Раздел 1'!AE84:AE88))</f>
        <v>0&gt;=0</v>
      </c>
    </row>
    <row r="483" spans="1:5" ht="25.5">
      <c r="A483" s="103">
        <f>IF((SUM('Раздел 1'!AF83:AF83)&gt;=SUM('Раздел 1'!AF84:AF88)),"","Неверно!")</f>
      </c>
      <c r="B483" s="104" t="s">
        <v>911</v>
      </c>
      <c r="C483" s="100" t="s">
        <v>933</v>
      </c>
      <c r="D483" s="100" t="s">
        <v>403</v>
      </c>
      <c r="E483" s="98" t="str">
        <f>CONCATENATE(SUM('Раздел 1'!AF83:AF83),"&gt;=",SUM('Раздел 1'!AF84:AF88))</f>
        <v>4&gt;=4</v>
      </c>
    </row>
    <row r="484" spans="1:5" ht="25.5">
      <c r="A484" s="103">
        <f>IF((SUM('Раздел 1'!F83:F83)&gt;=SUM('Раздел 1'!F84:F88)),"","Неверно!")</f>
      </c>
      <c r="B484" s="104" t="s">
        <v>911</v>
      </c>
      <c r="C484" s="100" t="s">
        <v>934</v>
      </c>
      <c r="D484" s="100" t="s">
        <v>403</v>
      </c>
      <c r="E484" s="98" t="str">
        <f>CONCATENATE(SUM('Раздел 1'!F83:F83),"&gt;=",SUM('Раздел 1'!F84:F88))</f>
        <v>0&gt;=0</v>
      </c>
    </row>
    <row r="485" spans="1:5" ht="25.5">
      <c r="A485" s="103">
        <f>IF((SUM('Раздел 1'!AG83:AG83)&gt;=SUM('Раздел 1'!AG84:AG88)),"","Неверно!")</f>
      </c>
      <c r="B485" s="104" t="s">
        <v>911</v>
      </c>
      <c r="C485" s="100" t="s">
        <v>935</v>
      </c>
      <c r="D485" s="100" t="s">
        <v>403</v>
      </c>
      <c r="E485" s="98" t="str">
        <f>CONCATENATE(SUM('Раздел 1'!AG83:AG83),"&gt;=",SUM('Раздел 1'!AG84:AG88))</f>
        <v>0&gt;=0</v>
      </c>
    </row>
    <row r="486" spans="1:5" ht="25.5">
      <c r="A486" s="103">
        <f>IF((SUM('Раздел 1'!AH83:AH83)&gt;=SUM('Раздел 1'!AH84:AH88)),"","Неверно!")</f>
      </c>
      <c r="B486" s="104" t="s">
        <v>911</v>
      </c>
      <c r="C486" s="100" t="s">
        <v>936</v>
      </c>
      <c r="D486" s="100" t="s">
        <v>403</v>
      </c>
      <c r="E486" s="98" t="str">
        <f>CONCATENATE(SUM('Раздел 1'!AH83:AH83),"&gt;=",SUM('Раздел 1'!AH84:AH88))</f>
        <v>0&gt;=0</v>
      </c>
    </row>
    <row r="487" spans="1:5" ht="25.5">
      <c r="A487" s="103">
        <f>IF((SUM('Раздел 1'!AI83:AI83)&gt;=SUM('Раздел 1'!AI84:AI88)),"","Неверно!")</f>
      </c>
      <c r="B487" s="104" t="s">
        <v>911</v>
      </c>
      <c r="C487" s="100" t="s">
        <v>937</v>
      </c>
      <c r="D487" s="100" t="s">
        <v>403</v>
      </c>
      <c r="E487" s="98" t="str">
        <f>CONCATENATE(SUM('Раздел 1'!AI83:AI83),"&gt;=",SUM('Раздел 1'!AI84:AI88))</f>
        <v>0&gt;=0</v>
      </c>
    </row>
    <row r="488" spans="1:5" ht="25.5">
      <c r="A488" s="103">
        <f>IF((SUM('Раздел 1'!AJ83:AJ83)&gt;=SUM('Раздел 1'!AJ84:AJ88)),"","Неверно!")</f>
      </c>
      <c r="B488" s="104" t="s">
        <v>911</v>
      </c>
      <c r="C488" s="100" t="s">
        <v>938</v>
      </c>
      <c r="D488" s="100" t="s">
        <v>403</v>
      </c>
      <c r="E488" s="98" t="str">
        <f>CONCATENATE(SUM('Раздел 1'!AJ83:AJ83),"&gt;=",SUM('Раздел 1'!AJ84:AJ88))</f>
        <v>205&gt;=205</v>
      </c>
    </row>
    <row r="489" spans="1:5" ht="25.5">
      <c r="A489" s="103">
        <f>IF((SUM('Раздел 1'!AK83:AK83)&gt;=SUM('Раздел 1'!AK84:AK88)),"","Неверно!")</f>
      </c>
      <c r="B489" s="104" t="s">
        <v>911</v>
      </c>
      <c r="C489" s="100" t="s">
        <v>939</v>
      </c>
      <c r="D489" s="100" t="s">
        <v>403</v>
      </c>
      <c r="E489" s="98" t="str">
        <f>CONCATENATE(SUM('Раздел 1'!AK83:AK83),"&gt;=",SUM('Раздел 1'!AK84:AK88))</f>
        <v>0&gt;=0</v>
      </c>
    </row>
    <row r="490" spans="1:5" ht="25.5">
      <c r="A490" s="103">
        <f>IF((SUM('Раздел 1'!AL83:AL83)&gt;=SUM('Раздел 1'!AL84:AL88)),"","Неверно!")</f>
      </c>
      <c r="B490" s="104" t="s">
        <v>911</v>
      </c>
      <c r="C490" s="100" t="s">
        <v>940</v>
      </c>
      <c r="D490" s="100" t="s">
        <v>403</v>
      </c>
      <c r="E490" s="98" t="str">
        <f>CONCATENATE(SUM('Раздел 1'!AL83:AL83),"&gt;=",SUM('Раздел 1'!AL84:AL88))</f>
        <v>339&gt;=339</v>
      </c>
    </row>
    <row r="491" spans="1:5" ht="25.5">
      <c r="A491" s="103">
        <f>IF((SUM('Раздел 1'!AM83:AM83)&gt;=SUM('Раздел 1'!AM84:AM88)),"","Неверно!")</f>
      </c>
      <c r="B491" s="104" t="s">
        <v>911</v>
      </c>
      <c r="C491" s="100" t="s">
        <v>941</v>
      </c>
      <c r="D491" s="100" t="s">
        <v>403</v>
      </c>
      <c r="E491" s="98" t="str">
        <f>CONCATENATE(SUM('Раздел 1'!AM83:AM83),"&gt;=",SUM('Раздел 1'!AM84:AM88))</f>
        <v>0&gt;=0</v>
      </c>
    </row>
    <row r="492" spans="1:5" ht="25.5">
      <c r="A492" s="103">
        <f>IF((SUM('Раздел 1'!AN83:AN83)&gt;=SUM('Раздел 1'!AN84:AN88)),"","Неверно!")</f>
      </c>
      <c r="B492" s="104" t="s">
        <v>911</v>
      </c>
      <c r="C492" s="100" t="s">
        <v>942</v>
      </c>
      <c r="D492" s="100" t="s">
        <v>403</v>
      </c>
      <c r="E492" s="98" t="str">
        <f>CONCATENATE(SUM('Раздел 1'!AN83:AN83),"&gt;=",SUM('Раздел 1'!AN84:AN88))</f>
        <v>0&gt;=0</v>
      </c>
    </row>
    <row r="493" spans="1:5" ht="25.5">
      <c r="A493" s="103">
        <f>IF((SUM('Раздел 1'!AO83:AO83)&gt;=SUM('Раздел 1'!AO84:AO88)),"","Неверно!")</f>
      </c>
      <c r="B493" s="104" t="s">
        <v>911</v>
      </c>
      <c r="C493" s="100" t="s">
        <v>943</v>
      </c>
      <c r="D493" s="100" t="s">
        <v>403</v>
      </c>
      <c r="E493" s="98" t="str">
        <f>CONCATENATE(SUM('Раздел 1'!AO83:AO83),"&gt;=",SUM('Раздел 1'!AO84:AO88))</f>
        <v>0&gt;=0</v>
      </c>
    </row>
    <row r="494" spans="1:5" ht="25.5">
      <c r="A494" s="103">
        <f>IF((SUM('Раздел 1'!AP83:AP83)&gt;=SUM('Раздел 1'!AP84:AP88)),"","Неверно!")</f>
      </c>
      <c r="B494" s="104" t="s">
        <v>911</v>
      </c>
      <c r="C494" s="100" t="s">
        <v>944</v>
      </c>
      <c r="D494" s="100" t="s">
        <v>403</v>
      </c>
      <c r="E494" s="98" t="str">
        <f>CONCATENATE(SUM('Раздел 1'!AP83:AP83),"&gt;=",SUM('Раздел 1'!AP84:AP88))</f>
        <v>0&gt;=0</v>
      </c>
    </row>
    <row r="495" spans="1:5" ht="25.5">
      <c r="A495" s="103">
        <f>IF((SUM('Раздел 1'!G83:G83)&gt;=SUM('Раздел 1'!G84:G88)),"","Неверно!")</f>
      </c>
      <c r="B495" s="104" t="s">
        <v>911</v>
      </c>
      <c r="C495" s="100" t="s">
        <v>945</v>
      </c>
      <c r="D495" s="100" t="s">
        <v>403</v>
      </c>
      <c r="E495" s="98" t="str">
        <f>CONCATENATE(SUM('Раздел 1'!G83:G83),"&gt;=",SUM('Раздел 1'!G84:G88))</f>
        <v>66&gt;=66</v>
      </c>
    </row>
    <row r="496" spans="1:5" ht="25.5">
      <c r="A496" s="103">
        <f>IF((SUM('Раздел 1'!AQ83:AQ83)&gt;=SUM('Раздел 1'!AQ84:AQ88)),"","Неверно!")</f>
      </c>
      <c r="B496" s="104" t="s">
        <v>911</v>
      </c>
      <c r="C496" s="100" t="s">
        <v>946</v>
      </c>
      <c r="D496" s="100" t="s">
        <v>403</v>
      </c>
      <c r="E496" s="98" t="str">
        <f>CONCATENATE(SUM('Раздел 1'!AQ83:AQ83),"&gt;=",SUM('Раздел 1'!AQ84:AQ88))</f>
        <v>1&gt;=1</v>
      </c>
    </row>
    <row r="497" spans="1:5" ht="25.5">
      <c r="A497" s="103">
        <f>IF((SUM('Раздел 1'!AR83:AR83)&gt;=SUM('Раздел 1'!AR84:AR88)),"","Неверно!")</f>
      </c>
      <c r="B497" s="104" t="s">
        <v>911</v>
      </c>
      <c r="C497" s="100" t="s">
        <v>947</v>
      </c>
      <c r="D497" s="100" t="s">
        <v>403</v>
      </c>
      <c r="E497" s="98" t="str">
        <f>CONCATENATE(SUM('Раздел 1'!AR83:AR83),"&gt;=",SUM('Раздел 1'!AR84:AR88))</f>
        <v>289&gt;=289</v>
      </c>
    </row>
    <row r="498" spans="1:5" ht="25.5">
      <c r="A498" s="103">
        <f>IF((SUM('Раздел 1'!AS83:AS83)&gt;=SUM('Раздел 1'!AS84:AS88)),"","Неверно!")</f>
      </c>
      <c r="B498" s="104" t="s">
        <v>911</v>
      </c>
      <c r="C498" s="100" t="s">
        <v>948</v>
      </c>
      <c r="D498" s="100" t="s">
        <v>403</v>
      </c>
      <c r="E498" s="98" t="str">
        <f>CONCATENATE(SUM('Раздел 1'!AS83:AS83),"&gt;=",SUM('Раздел 1'!AS84:AS88))</f>
        <v>29&gt;=29</v>
      </c>
    </row>
    <row r="499" spans="1:5" ht="25.5">
      <c r="A499" s="103">
        <f>IF((SUM('Раздел 1'!H83:H83)&gt;=SUM('Раздел 1'!H84:H88)),"","Неверно!")</f>
      </c>
      <c r="B499" s="104" t="s">
        <v>911</v>
      </c>
      <c r="C499" s="100" t="s">
        <v>949</v>
      </c>
      <c r="D499" s="100" t="s">
        <v>403</v>
      </c>
      <c r="E499" s="98" t="str">
        <f>CONCATENATE(SUM('Раздел 1'!H83:H83),"&gt;=",SUM('Раздел 1'!H84:H88))</f>
        <v>7&gt;=7</v>
      </c>
    </row>
    <row r="500" spans="1:5" ht="25.5">
      <c r="A500" s="103">
        <f>IF((SUM('Раздел 1'!I83:I83)&gt;=SUM('Раздел 1'!I84:I88)),"","Неверно!")</f>
      </c>
      <c r="B500" s="104" t="s">
        <v>911</v>
      </c>
      <c r="C500" s="100" t="s">
        <v>950</v>
      </c>
      <c r="D500" s="100" t="s">
        <v>403</v>
      </c>
      <c r="E500" s="98" t="str">
        <f>CONCATENATE(SUM('Раздел 1'!I83:I83),"&gt;=",SUM('Раздел 1'!I84:I88))</f>
        <v>20&gt;=20</v>
      </c>
    </row>
    <row r="501" spans="1:5" ht="25.5">
      <c r="A501" s="103">
        <f>IF((SUM('Раздел 1'!J83:J83)&gt;=SUM('Раздел 1'!J84:J88)),"","Неверно!")</f>
      </c>
      <c r="B501" s="104" t="s">
        <v>911</v>
      </c>
      <c r="C501" s="100" t="s">
        <v>951</v>
      </c>
      <c r="D501" s="100" t="s">
        <v>403</v>
      </c>
      <c r="E501" s="98" t="str">
        <f>CONCATENATE(SUM('Раздел 1'!J83:J83),"&gt;=",SUM('Раздел 1'!J84:J88))</f>
        <v>18&gt;=18</v>
      </c>
    </row>
    <row r="502" spans="1:5" ht="25.5">
      <c r="A502" s="103">
        <f>IF((SUM('Раздел 1'!K83:K83)&gt;=SUM('Раздел 1'!K84:K88)),"","Неверно!")</f>
      </c>
      <c r="B502" s="104" t="s">
        <v>911</v>
      </c>
      <c r="C502" s="100" t="s">
        <v>952</v>
      </c>
      <c r="D502" s="100" t="s">
        <v>403</v>
      </c>
      <c r="E502" s="98" t="str">
        <f>CONCATENATE(SUM('Раздел 1'!K83:K83),"&gt;=",SUM('Раздел 1'!K84:K88))</f>
        <v>19&gt;=19</v>
      </c>
    </row>
    <row r="503" spans="1:5" ht="25.5">
      <c r="A503" s="103">
        <f>IF((SUM('Раздел 1'!L83:L83)&gt;=SUM('Раздел 1'!L84:L88)),"","Неверно!")</f>
      </c>
      <c r="B503" s="104" t="s">
        <v>911</v>
      </c>
      <c r="C503" s="100" t="s">
        <v>953</v>
      </c>
      <c r="D503" s="100" t="s">
        <v>403</v>
      </c>
      <c r="E503" s="98" t="str">
        <f>CONCATENATE(SUM('Раздел 1'!L83:L83),"&gt;=",SUM('Раздел 1'!L84:L88))</f>
        <v>2&gt;=2</v>
      </c>
    </row>
    <row r="504" spans="1:5" ht="12.75">
      <c r="A504" s="103">
        <f>IF((SUM('Раздел 1'!D113:D113)&lt;=SUM('Раздел 1'!D102:D102)),"","Неверно!")</f>
      </c>
      <c r="B504" s="104" t="s">
        <v>955</v>
      </c>
      <c r="C504" s="100" t="s">
        <v>956</v>
      </c>
      <c r="D504" s="100" t="s">
        <v>418</v>
      </c>
      <c r="E504" s="98" t="str">
        <f>CONCATENATE(SUM('Раздел 1'!D113:D113),"&lt;=",SUM('Раздел 1'!D102:D102))</f>
        <v>4591&lt;=16277</v>
      </c>
    </row>
    <row r="505" spans="1:5" ht="12.75">
      <c r="A505" s="103">
        <f>IF((SUM('Раздел 1'!M113:M113)&lt;=SUM('Раздел 1'!M102:M102)),"","Неверно!")</f>
      </c>
      <c r="B505" s="104" t="s">
        <v>955</v>
      </c>
      <c r="C505" s="100" t="s">
        <v>957</v>
      </c>
      <c r="D505" s="100" t="s">
        <v>418</v>
      </c>
      <c r="E505" s="98" t="str">
        <f>CONCATENATE(SUM('Раздел 1'!M113:M113),"&lt;=",SUM('Раздел 1'!M102:M102))</f>
        <v>93&lt;=224</v>
      </c>
    </row>
    <row r="506" spans="1:5" ht="12.75">
      <c r="A506" s="103">
        <f>IF((SUM('Раздел 1'!N113:N113)&lt;=SUM('Раздел 1'!N102:N102)),"","Неверно!")</f>
      </c>
      <c r="B506" s="104" t="s">
        <v>955</v>
      </c>
      <c r="C506" s="100" t="s">
        <v>958</v>
      </c>
      <c r="D506" s="100" t="s">
        <v>418</v>
      </c>
      <c r="E506" s="98" t="str">
        <f>CONCATENATE(SUM('Раздел 1'!N113:N113),"&lt;=",SUM('Раздел 1'!N102:N102))</f>
        <v>72&lt;=182</v>
      </c>
    </row>
    <row r="507" spans="1:5" ht="12.75">
      <c r="A507" s="103">
        <f>IF((SUM('Раздел 1'!O113:O113)&lt;=SUM('Раздел 1'!O102:O102)),"","Неверно!")</f>
      </c>
      <c r="B507" s="104" t="s">
        <v>955</v>
      </c>
      <c r="C507" s="100" t="s">
        <v>959</v>
      </c>
      <c r="D507" s="100" t="s">
        <v>418</v>
      </c>
      <c r="E507" s="98" t="str">
        <f>CONCATENATE(SUM('Раздел 1'!O113:O113),"&lt;=",SUM('Раздел 1'!O102:O102))</f>
        <v>13&lt;=31</v>
      </c>
    </row>
    <row r="508" spans="1:5" ht="12.75">
      <c r="A508" s="103">
        <f>IF((SUM('Раздел 1'!P113:P113)&lt;=SUM('Раздел 1'!P102:P102)),"","Неверно!")</f>
      </c>
      <c r="B508" s="104" t="s">
        <v>955</v>
      </c>
      <c r="C508" s="100" t="s">
        <v>960</v>
      </c>
      <c r="D508" s="100" t="s">
        <v>418</v>
      </c>
      <c r="E508" s="98" t="str">
        <f>CONCATENATE(SUM('Раздел 1'!P113:P113),"&lt;=",SUM('Раздел 1'!P102:P102))</f>
        <v>3&lt;=6</v>
      </c>
    </row>
    <row r="509" spans="1:5" ht="12.75">
      <c r="A509" s="103">
        <f>IF((SUM('Раздел 1'!Q113:Q113)&lt;=SUM('Раздел 1'!Q102:Q102)),"","Неверно!")</f>
      </c>
      <c r="B509" s="104" t="s">
        <v>955</v>
      </c>
      <c r="C509" s="100" t="s">
        <v>961</v>
      </c>
      <c r="D509" s="100" t="s">
        <v>418</v>
      </c>
      <c r="E509" s="98" t="str">
        <f>CONCATENATE(SUM('Раздел 1'!Q113:Q113),"&lt;=",SUM('Раздел 1'!Q102:Q102))</f>
        <v>0&lt;=0</v>
      </c>
    </row>
    <row r="510" spans="1:5" ht="12.75">
      <c r="A510" s="103">
        <f>IF((SUM('Раздел 1'!R113:R113)&lt;=SUM('Раздел 1'!R102:R102)),"","Неверно!")</f>
      </c>
      <c r="B510" s="104" t="s">
        <v>955</v>
      </c>
      <c r="C510" s="100" t="s">
        <v>962</v>
      </c>
      <c r="D510" s="100" t="s">
        <v>418</v>
      </c>
      <c r="E510" s="98" t="str">
        <f>CONCATENATE(SUM('Раздел 1'!R113:R113),"&lt;=",SUM('Раздел 1'!R102:R102))</f>
        <v>1027&lt;=4028</v>
      </c>
    </row>
    <row r="511" spans="1:5" ht="12.75">
      <c r="A511" s="103">
        <f>IF((SUM('Раздел 1'!S113:S113)&lt;=SUM('Раздел 1'!S102:S102)),"","Неверно!")</f>
      </c>
      <c r="B511" s="104" t="s">
        <v>955</v>
      </c>
      <c r="C511" s="100" t="s">
        <v>963</v>
      </c>
      <c r="D511" s="100" t="s">
        <v>418</v>
      </c>
      <c r="E511" s="98" t="str">
        <f>CONCATENATE(SUM('Раздел 1'!S113:S113),"&lt;=",SUM('Раздел 1'!S102:S102))</f>
        <v>0&lt;=0</v>
      </c>
    </row>
    <row r="512" spans="1:5" ht="12.75">
      <c r="A512" s="103">
        <f>IF((SUM('Раздел 1'!T113:T113)&lt;=SUM('Раздел 1'!T102:T102)),"","Неверно!")</f>
      </c>
      <c r="B512" s="104" t="s">
        <v>955</v>
      </c>
      <c r="C512" s="100" t="s">
        <v>964</v>
      </c>
      <c r="D512" s="100" t="s">
        <v>418</v>
      </c>
      <c r="E512" s="98" t="str">
        <f>CONCATENATE(SUM('Раздел 1'!T113:T113),"&lt;=",SUM('Раздел 1'!T102:T102))</f>
        <v>0&lt;=0</v>
      </c>
    </row>
    <row r="513" spans="1:5" ht="12.75">
      <c r="A513" s="103">
        <f>IF((SUM('Раздел 1'!U113:U113)&lt;=SUM('Раздел 1'!U102:U102)),"","Неверно!")</f>
      </c>
      <c r="B513" s="104" t="s">
        <v>955</v>
      </c>
      <c r="C513" s="100" t="s">
        <v>965</v>
      </c>
      <c r="D513" s="100" t="s">
        <v>418</v>
      </c>
      <c r="E513" s="98" t="str">
        <f>CONCATENATE(SUM('Раздел 1'!U113:U113),"&lt;=",SUM('Раздел 1'!U102:U102))</f>
        <v>64&lt;=453</v>
      </c>
    </row>
    <row r="514" spans="1:5" ht="12.75">
      <c r="A514" s="103">
        <f>IF((SUM('Раздел 1'!V113:V113)&lt;=SUM('Раздел 1'!V102:V102)),"","Неверно!")</f>
      </c>
      <c r="B514" s="104" t="s">
        <v>955</v>
      </c>
      <c r="C514" s="100" t="s">
        <v>966</v>
      </c>
      <c r="D514" s="100" t="s">
        <v>418</v>
      </c>
      <c r="E514" s="98" t="str">
        <f>CONCATENATE(SUM('Раздел 1'!V113:V113),"&lt;=",SUM('Раздел 1'!V102:V102))</f>
        <v>0&lt;=0</v>
      </c>
    </row>
    <row r="515" spans="1:5" ht="12.75">
      <c r="A515" s="103">
        <f>IF((SUM('Раздел 1'!E113:E113)&lt;=SUM('Раздел 1'!E102:E102)),"","Неверно!")</f>
      </c>
      <c r="B515" s="104" t="s">
        <v>955</v>
      </c>
      <c r="C515" s="100" t="s">
        <v>967</v>
      </c>
      <c r="D515" s="100" t="s">
        <v>418</v>
      </c>
      <c r="E515" s="98" t="str">
        <f>CONCATENATE(SUM('Раздел 1'!E113:E113),"&lt;=",SUM('Раздел 1'!E102:E102))</f>
        <v>0&lt;=0</v>
      </c>
    </row>
    <row r="516" spans="1:5" ht="12.75">
      <c r="A516" s="103">
        <f>IF((SUM('Раздел 1'!W113:W113)&lt;=SUM('Раздел 1'!W102:W102)),"","Неверно!")</f>
      </c>
      <c r="B516" s="104" t="s">
        <v>955</v>
      </c>
      <c r="C516" s="100" t="s">
        <v>968</v>
      </c>
      <c r="D516" s="100" t="s">
        <v>418</v>
      </c>
      <c r="E516" s="98" t="str">
        <f>CONCATENATE(SUM('Раздел 1'!W113:W113),"&lt;=",SUM('Раздел 1'!W102:W102))</f>
        <v>342&lt;=1361</v>
      </c>
    </row>
    <row r="517" spans="1:5" ht="12.75">
      <c r="A517" s="103">
        <f>IF((SUM('Раздел 1'!X113:X113)&lt;=SUM('Раздел 1'!X102:X102)),"","Неверно!")</f>
      </c>
      <c r="B517" s="104" t="s">
        <v>955</v>
      </c>
      <c r="C517" s="100" t="s">
        <v>969</v>
      </c>
      <c r="D517" s="100" t="s">
        <v>418</v>
      </c>
      <c r="E517" s="98" t="str">
        <f>CONCATENATE(SUM('Раздел 1'!X113:X113),"&lt;=",SUM('Раздел 1'!X102:X102))</f>
        <v>160&lt;=1676</v>
      </c>
    </row>
    <row r="518" spans="1:5" ht="12.75">
      <c r="A518" s="103">
        <f>IF((SUM('Раздел 1'!Y113:Y113)&lt;=SUM('Раздел 1'!Y102:Y102)),"","Неверно!")</f>
      </c>
      <c r="B518" s="104" t="s">
        <v>955</v>
      </c>
      <c r="C518" s="100" t="s">
        <v>970</v>
      </c>
      <c r="D518" s="100" t="s">
        <v>418</v>
      </c>
      <c r="E518" s="98" t="str">
        <f>CONCATENATE(SUM('Раздел 1'!Y113:Y113),"&lt;=",SUM('Раздел 1'!Y102:Y102))</f>
        <v>0&lt;=0</v>
      </c>
    </row>
    <row r="519" spans="1:5" ht="12.75">
      <c r="A519" s="103">
        <f>IF((SUM('Раздел 1'!Z113:Z113)&lt;=SUM('Раздел 1'!Z102:Z102)),"","Неверно!")</f>
      </c>
      <c r="B519" s="104" t="s">
        <v>955</v>
      </c>
      <c r="C519" s="100" t="s">
        <v>971</v>
      </c>
      <c r="D519" s="100" t="s">
        <v>418</v>
      </c>
      <c r="E519" s="98" t="str">
        <f>CONCATENATE(SUM('Раздел 1'!Z113:Z113),"&lt;=",SUM('Раздел 1'!Z102:Z102))</f>
        <v>82&lt;=2224</v>
      </c>
    </row>
    <row r="520" spans="1:5" ht="12.75">
      <c r="A520" s="103">
        <f>IF((SUM('Раздел 1'!AA113:AA113)&lt;=SUM('Раздел 1'!AA102:AA102)),"","Неверно!")</f>
      </c>
      <c r="B520" s="104" t="s">
        <v>955</v>
      </c>
      <c r="C520" s="100" t="s">
        <v>972</v>
      </c>
      <c r="D520" s="100" t="s">
        <v>418</v>
      </c>
      <c r="E520" s="98" t="str">
        <f>CONCATENATE(SUM('Раздел 1'!AA113:AA113),"&lt;=",SUM('Раздел 1'!AA102:AA102))</f>
        <v>15&lt;=125</v>
      </c>
    </row>
    <row r="521" spans="1:5" ht="12.75">
      <c r="A521" s="103">
        <f>IF((SUM('Раздел 1'!AB113:AB113)&lt;=SUM('Раздел 1'!AB102:AB102)),"","Неверно!")</f>
      </c>
      <c r="B521" s="104" t="s">
        <v>955</v>
      </c>
      <c r="C521" s="100" t="s">
        <v>973</v>
      </c>
      <c r="D521" s="100" t="s">
        <v>418</v>
      </c>
      <c r="E521" s="98" t="str">
        <f>CONCATENATE(SUM('Раздел 1'!AB113:AB113),"&lt;=",SUM('Раздел 1'!AB102:AB102))</f>
        <v>201&lt;=764</v>
      </c>
    </row>
    <row r="522" spans="1:5" ht="12.75">
      <c r="A522" s="103">
        <f>IF((SUM('Раздел 1'!AC113:AC113)&lt;=SUM('Раздел 1'!AC102:AC102)),"","Неверно!")</f>
      </c>
      <c r="B522" s="104" t="s">
        <v>955</v>
      </c>
      <c r="C522" s="100" t="s">
        <v>974</v>
      </c>
      <c r="D522" s="100" t="s">
        <v>418</v>
      </c>
      <c r="E522" s="98" t="str">
        <f>CONCATENATE(SUM('Раздел 1'!AC113:AC113),"&lt;=",SUM('Раздел 1'!AC102:AC102))</f>
        <v>94&lt;=1228</v>
      </c>
    </row>
    <row r="523" spans="1:5" ht="12.75">
      <c r="A523" s="103">
        <f>IF((SUM('Раздел 1'!AD113:AD113)&lt;=SUM('Раздел 1'!AD102:AD102)),"","Неверно!")</f>
      </c>
      <c r="B523" s="104" t="s">
        <v>955</v>
      </c>
      <c r="C523" s="100" t="s">
        <v>975</v>
      </c>
      <c r="D523" s="100" t="s">
        <v>418</v>
      </c>
      <c r="E523" s="98" t="str">
        <f>CONCATENATE(SUM('Раздел 1'!AD113:AD113),"&lt;=",SUM('Раздел 1'!AD102:AD102))</f>
        <v>3&lt;=14</v>
      </c>
    </row>
    <row r="524" spans="1:5" ht="12.75">
      <c r="A524" s="103">
        <f>IF((SUM('Раздел 1'!AE113:AE113)&lt;=SUM('Раздел 1'!AE102:AE102)),"","Неверно!")</f>
      </c>
      <c r="B524" s="104" t="s">
        <v>955</v>
      </c>
      <c r="C524" s="100" t="s">
        <v>976</v>
      </c>
      <c r="D524" s="100" t="s">
        <v>418</v>
      </c>
      <c r="E524" s="98" t="str">
        <f>CONCATENATE(SUM('Раздел 1'!AE113:AE113),"&lt;=",SUM('Раздел 1'!AE102:AE102))</f>
        <v>9&lt;=57</v>
      </c>
    </row>
    <row r="525" spans="1:5" ht="12.75">
      <c r="A525" s="103">
        <f>IF((SUM('Раздел 1'!AF113:AF113)&lt;=SUM('Раздел 1'!AF102:AF102)),"","Неверно!")</f>
      </c>
      <c r="B525" s="104" t="s">
        <v>955</v>
      </c>
      <c r="C525" s="100" t="s">
        <v>977</v>
      </c>
      <c r="D525" s="100" t="s">
        <v>418</v>
      </c>
      <c r="E525" s="98" t="str">
        <f>CONCATENATE(SUM('Раздел 1'!AF113:AF113),"&lt;=",SUM('Раздел 1'!AF102:AF102))</f>
        <v>65&lt;=244</v>
      </c>
    </row>
    <row r="526" spans="1:5" ht="12.75">
      <c r="A526" s="103">
        <f>IF((SUM('Раздел 1'!F113:F113)&lt;=SUM('Раздел 1'!F102:F102)),"","Неверно!")</f>
      </c>
      <c r="B526" s="104" t="s">
        <v>955</v>
      </c>
      <c r="C526" s="100" t="s">
        <v>978</v>
      </c>
      <c r="D526" s="100" t="s">
        <v>418</v>
      </c>
      <c r="E526" s="98" t="str">
        <f>CONCATENATE(SUM('Раздел 1'!F113:F113),"&lt;=",SUM('Раздел 1'!F102:F102))</f>
        <v>3&lt;=3</v>
      </c>
    </row>
    <row r="527" spans="1:5" ht="12.75">
      <c r="A527" s="103">
        <f>IF((SUM('Раздел 1'!AG113:AG113)&lt;=SUM('Раздел 1'!AG102:AG102)),"","Неверно!")</f>
      </c>
      <c r="B527" s="104" t="s">
        <v>955</v>
      </c>
      <c r="C527" s="100" t="s">
        <v>979</v>
      </c>
      <c r="D527" s="100" t="s">
        <v>418</v>
      </c>
      <c r="E527" s="98" t="str">
        <f>CONCATENATE(SUM('Раздел 1'!AG113:AG113),"&lt;=",SUM('Раздел 1'!AG102:AG102))</f>
        <v>3&lt;=45</v>
      </c>
    </row>
    <row r="528" spans="1:5" ht="12.75">
      <c r="A528" s="103">
        <f>IF((SUM('Раздел 1'!AH113:AH113)&lt;=SUM('Раздел 1'!AH102:AH102)),"","Неверно!")</f>
      </c>
      <c r="B528" s="104" t="s">
        <v>955</v>
      </c>
      <c r="C528" s="100" t="s">
        <v>980</v>
      </c>
      <c r="D528" s="100" t="s">
        <v>418</v>
      </c>
      <c r="E528" s="98" t="str">
        <f>CONCATENATE(SUM('Раздел 1'!AH113:AH113),"&lt;=",SUM('Раздел 1'!AH102:AH102))</f>
        <v>3&lt;=105</v>
      </c>
    </row>
    <row r="529" spans="1:5" ht="12.75">
      <c r="A529" s="103">
        <f>IF((SUM('Раздел 1'!AI113:AI113)&lt;=SUM('Раздел 1'!AI102:AI102)),"","Неверно!")</f>
      </c>
      <c r="B529" s="104" t="s">
        <v>955</v>
      </c>
      <c r="C529" s="100" t="s">
        <v>981</v>
      </c>
      <c r="D529" s="100" t="s">
        <v>418</v>
      </c>
      <c r="E529" s="98" t="str">
        <f>CONCATENATE(SUM('Раздел 1'!AI113:AI113),"&lt;=",SUM('Раздел 1'!AI102:AI102))</f>
        <v>12&lt;=209</v>
      </c>
    </row>
    <row r="530" spans="1:5" ht="12.75">
      <c r="A530" s="103">
        <f>IF((SUM('Раздел 1'!AJ113:AJ113)&lt;=SUM('Раздел 1'!AJ102:AJ102)),"","Неверно!")</f>
      </c>
      <c r="B530" s="104" t="s">
        <v>955</v>
      </c>
      <c r="C530" s="100" t="s">
        <v>982</v>
      </c>
      <c r="D530" s="100" t="s">
        <v>418</v>
      </c>
      <c r="E530" s="98" t="str">
        <f>CONCATENATE(SUM('Раздел 1'!AJ113:AJ113),"&lt;=",SUM('Раздел 1'!AJ102:AJ102))</f>
        <v>123&lt;=4187</v>
      </c>
    </row>
    <row r="531" spans="1:5" ht="12.75">
      <c r="A531" s="103">
        <f>IF((SUM('Раздел 1'!AK113:AK113)&lt;=SUM('Раздел 1'!AK102:AK102)),"","Неверно!")</f>
      </c>
      <c r="B531" s="104" t="s">
        <v>955</v>
      </c>
      <c r="C531" s="100" t="s">
        <v>983</v>
      </c>
      <c r="D531" s="100" t="s">
        <v>418</v>
      </c>
      <c r="E531" s="98" t="str">
        <f>CONCATENATE(SUM('Раздел 1'!AK113:AK113),"&lt;=",SUM('Раздел 1'!AK102:AK102))</f>
        <v>14&lt;=198</v>
      </c>
    </row>
    <row r="532" spans="1:5" ht="12.75">
      <c r="A532" s="103">
        <f>IF((SUM('Раздел 1'!AL113:AL113)&lt;=SUM('Раздел 1'!AL102:AL102)),"","Неверно!")</f>
      </c>
      <c r="B532" s="104" t="s">
        <v>955</v>
      </c>
      <c r="C532" s="100" t="s">
        <v>984</v>
      </c>
      <c r="D532" s="100" t="s">
        <v>418</v>
      </c>
      <c r="E532" s="98" t="str">
        <f>CONCATENATE(SUM('Раздел 1'!AL113:AL113),"&lt;=",SUM('Раздел 1'!AL102:AL102))</f>
        <v>41&lt;=427</v>
      </c>
    </row>
    <row r="533" spans="1:5" ht="12.75">
      <c r="A533" s="103">
        <f>IF((SUM('Раздел 1'!AM113:AM113)&lt;=SUM('Раздел 1'!AM102:AM102)),"","Неверно!")</f>
      </c>
      <c r="B533" s="104" t="s">
        <v>955</v>
      </c>
      <c r="C533" s="100" t="s">
        <v>985</v>
      </c>
      <c r="D533" s="100" t="s">
        <v>418</v>
      </c>
      <c r="E533" s="98" t="str">
        <f>CONCATENATE(SUM('Раздел 1'!AM113:AM113),"&lt;=",SUM('Раздел 1'!AM102:AM102))</f>
        <v>34&lt;=252</v>
      </c>
    </row>
    <row r="534" spans="1:5" ht="12.75">
      <c r="A534" s="103">
        <f>IF((SUM('Раздел 1'!AN113:AN113)&lt;=SUM('Раздел 1'!AN102:AN102)),"","Неверно!")</f>
      </c>
      <c r="B534" s="104" t="s">
        <v>955</v>
      </c>
      <c r="C534" s="100" t="s">
        <v>986</v>
      </c>
      <c r="D534" s="100" t="s">
        <v>418</v>
      </c>
      <c r="E534" s="98" t="str">
        <f>CONCATENATE(SUM('Раздел 1'!AN113:AN113),"&lt;=",SUM('Раздел 1'!AN102:AN102))</f>
        <v>0&lt;=0</v>
      </c>
    </row>
    <row r="535" spans="1:5" ht="12.75">
      <c r="A535" s="103">
        <f>IF((SUM('Раздел 1'!AO113:AO113)&lt;=SUM('Раздел 1'!AO102:AO102)),"","Неверно!")</f>
      </c>
      <c r="B535" s="104" t="s">
        <v>955</v>
      </c>
      <c r="C535" s="100" t="s">
        <v>987</v>
      </c>
      <c r="D535" s="100" t="s">
        <v>418</v>
      </c>
      <c r="E535" s="98" t="str">
        <f>CONCATENATE(SUM('Раздел 1'!AO113:AO113),"&lt;=",SUM('Раздел 1'!AO102:AO102))</f>
        <v>104&lt;=206</v>
      </c>
    </row>
    <row r="536" spans="1:5" ht="12.75">
      <c r="A536" s="103">
        <f>IF((SUM('Раздел 1'!AP113:AP113)&lt;=SUM('Раздел 1'!AP102:AP102)),"","Неверно!")</f>
      </c>
      <c r="B536" s="104" t="s">
        <v>955</v>
      </c>
      <c r="C536" s="100" t="s">
        <v>988</v>
      </c>
      <c r="D536" s="100" t="s">
        <v>418</v>
      </c>
      <c r="E536" s="98" t="str">
        <f>CONCATENATE(SUM('Раздел 1'!AP113:AP113),"&lt;=",SUM('Раздел 1'!AP102:AP102))</f>
        <v>447&lt;=1727</v>
      </c>
    </row>
    <row r="537" spans="1:5" ht="12.75">
      <c r="A537" s="103">
        <f>IF((SUM('Раздел 1'!G113:G113)&lt;=SUM('Раздел 1'!G102:G102)),"","Неверно!")</f>
      </c>
      <c r="B537" s="104" t="s">
        <v>955</v>
      </c>
      <c r="C537" s="100" t="s">
        <v>989</v>
      </c>
      <c r="D537" s="100" t="s">
        <v>418</v>
      </c>
      <c r="E537" s="98" t="str">
        <f>CONCATENATE(SUM('Раздел 1'!G113:G113),"&lt;=",SUM('Раздел 1'!G102:G102))</f>
        <v>2591&lt;=4344</v>
      </c>
    </row>
    <row r="538" spans="1:5" ht="12.75">
      <c r="A538" s="103">
        <f>IF((SUM('Раздел 1'!AQ113:AQ113)&lt;=SUM('Раздел 1'!AQ102:AQ102)),"","Неверно!")</f>
      </c>
      <c r="B538" s="104" t="s">
        <v>955</v>
      </c>
      <c r="C538" s="100" t="s">
        <v>990</v>
      </c>
      <c r="D538" s="100" t="s">
        <v>418</v>
      </c>
      <c r="E538" s="98" t="str">
        <f>CONCATENATE(SUM('Раздел 1'!AQ113:AQ113),"&lt;=",SUM('Раздел 1'!AQ102:AQ102))</f>
        <v>9&lt;=39</v>
      </c>
    </row>
    <row r="539" spans="1:5" ht="12.75">
      <c r="A539" s="103">
        <f>IF((SUM('Раздел 1'!AR113:AR113)&lt;=SUM('Раздел 1'!AR102:AR102)),"","Неверно!")</f>
      </c>
      <c r="B539" s="104" t="s">
        <v>955</v>
      </c>
      <c r="C539" s="100" t="s">
        <v>991</v>
      </c>
      <c r="D539" s="100" t="s">
        <v>418</v>
      </c>
      <c r="E539" s="98" t="str">
        <f>CONCATENATE(SUM('Раздел 1'!AR113:AR113),"&lt;=",SUM('Раздел 1'!AR102:AR102))</f>
        <v>2771&lt;=9356</v>
      </c>
    </row>
    <row r="540" spans="1:5" ht="12.75">
      <c r="A540" s="103">
        <f>IF((SUM('Раздел 1'!AS113:AS113)&lt;=SUM('Раздел 1'!AS102:AS102)),"","Неверно!")</f>
      </c>
      <c r="B540" s="104" t="s">
        <v>955</v>
      </c>
      <c r="C540" s="100" t="s">
        <v>992</v>
      </c>
      <c r="D540" s="100" t="s">
        <v>418</v>
      </c>
      <c r="E540" s="98" t="str">
        <f>CONCATENATE(SUM('Раздел 1'!AS113:AS113),"&lt;=",SUM('Раздел 1'!AS102:AS102))</f>
        <v>2219&lt;=4054</v>
      </c>
    </row>
    <row r="541" spans="1:5" ht="12.75">
      <c r="A541" s="103">
        <f>IF((SUM('Раздел 1'!H113:H113)&lt;=SUM('Раздел 1'!H102:H102)),"","Неверно!")</f>
      </c>
      <c r="B541" s="104" t="s">
        <v>955</v>
      </c>
      <c r="C541" s="100" t="s">
        <v>993</v>
      </c>
      <c r="D541" s="100" t="s">
        <v>418</v>
      </c>
      <c r="E541" s="98" t="str">
        <f>CONCATENATE(SUM('Раздел 1'!H113:H113),"&lt;=",SUM('Раздел 1'!H102:H102))</f>
        <v>380&lt;=541</v>
      </c>
    </row>
    <row r="542" spans="1:5" ht="12.75">
      <c r="A542" s="103">
        <f>IF((SUM('Раздел 1'!I113:I113)&lt;=SUM('Раздел 1'!I102:I102)),"","Неверно!")</f>
      </c>
      <c r="B542" s="104" t="s">
        <v>955</v>
      </c>
      <c r="C542" s="100" t="s">
        <v>994</v>
      </c>
      <c r="D542" s="100" t="s">
        <v>418</v>
      </c>
      <c r="E542" s="98" t="str">
        <f>CONCATENATE(SUM('Раздел 1'!I113:I113),"&lt;=",SUM('Раздел 1'!I102:I102))</f>
        <v>655&lt;=968</v>
      </c>
    </row>
    <row r="543" spans="1:5" ht="12.75">
      <c r="A543" s="103">
        <f>IF((SUM('Раздел 1'!J113:J113)&lt;=SUM('Раздел 1'!J102:J102)),"","Неверно!")</f>
      </c>
      <c r="B543" s="104" t="s">
        <v>955</v>
      </c>
      <c r="C543" s="100" t="s">
        <v>995</v>
      </c>
      <c r="D543" s="100" t="s">
        <v>418</v>
      </c>
      <c r="E543" s="98" t="str">
        <f>CONCATENATE(SUM('Раздел 1'!J113:J113),"&lt;=",SUM('Раздел 1'!J102:J102))</f>
        <v>580&lt;=888</v>
      </c>
    </row>
    <row r="544" spans="1:5" ht="12.75">
      <c r="A544" s="103">
        <f>IF((SUM('Раздел 1'!K113:K113)&lt;=SUM('Раздел 1'!K102:K102)),"","Неверно!")</f>
      </c>
      <c r="B544" s="104" t="s">
        <v>955</v>
      </c>
      <c r="C544" s="100" t="s">
        <v>996</v>
      </c>
      <c r="D544" s="100" t="s">
        <v>418</v>
      </c>
      <c r="E544" s="98" t="str">
        <f>CONCATENATE(SUM('Раздел 1'!K113:K113),"&lt;=",SUM('Раздел 1'!K102:K102))</f>
        <v>609&lt;=949</v>
      </c>
    </row>
    <row r="545" spans="1:5" ht="12.75">
      <c r="A545" s="103">
        <f>IF((SUM('Раздел 1'!L113:L113)&lt;=SUM('Раздел 1'!L102:L102)),"","Неверно!")</f>
      </c>
      <c r="B545" s="104" t="s">
        <v>955</v>
      </c>
      <c r="C545" s="100" t="s">
        <v>997</v>
      </c>
      <c r="D545" s="100" t="s">
        <v>418</v>
      </c>
      <c r="E545" s="98" t="str">
        <f>CONCATENATE(SUM('Раздел 1'!L113:L113),"&lt;=",SUM('Раздел 1'!L102:L102))</f>
        <v>186&lt;=555</v>
      </c>
    </row>
    <row r="546" spans="1:5" ht="12.75">
      <c r="A546" s="103">
        <f>IF((SUM('Раздел 1'!D117:D117)&lt;=SUM('Раздел 1'!D102:D102)),"","Неверно!")</f>
      </c>
      <c r="B546" s="104" t="s">
        <v>998</v>
      </c>
      <c r="C546" s="100" t="s">
        <v>999</v>
      </c>
      <c r="D546" s="100" t="s">
        <v>407</v>
      </c>
      <c r="E546" s="98" t="str">
        <f>CONCATENATE(SUM('Раздел 1'!D117:D117),"&lt;=",SUM('Раздел 1'!D102:D102))</f>
        <v>87&lt;=16277</v>
      </c>
    </row>
    <row r="547" spans="1:5" ht="12.75">
      <c r="A547" s="103">
        <f>IF((SUM('Раздел 1'!M117:M117)&lt;=SUM('Раздел 1'!M102:M102)),"","Неверно!")</f>
      </c>
      <c r="B547" s="104" t="s">
        <v>998</v>
      </c>
      <c r="C547" s="100" t="s">
        <v>1000</v>
      </c>
      <c r="D547" s="100" t="s">
        <v>407</v>
      </c>
      <c r="E547" s="98" t="str">
        <f>CONCATENATE(SUM('Раздел 1'!M117:M117),"&lt;=",SUM('Раздел 1'!M102:M102))</f>
        <v>3&lt;=224</v>
      </c>
    </row>
    <row r="548" spans="1:5" ht="12.75">
      <c r="A548" s="103">
        <f>IF((SUM('Раздел 1'!N117:N117)&lt;=SUM('Раздел 1'!N102:N102)),"","Неверно!")</f>
      </c>
      <c r="B548" s="104" t="s">
        <v>998</v>
      </c>
      <c r="C548" s="100" t="s">
        <v>1001</v>
      </c>
      <c r="D548" s="100" t="s">
        <v>407</v>
      </c>
      <c r="E548" s="98" t="str">
        <f>CONCATENATE(SUM('Раздел 1'!N117:N117),"&lt;=",SUM('Раздел 1'!N102:N102))</f>
        <v>3&lt;=182</v>
      </c>
    </row>
    <row r="549" spans="1:5" ht="12.75">
      <c r="A549" s="103">
        <f>IF((SUM('Раздел 1'!O117:O117)&lt;=SUM('Раздел 1'!O102:O102)),"","Неверно!")</f>
      </c>
      <c r="B549" s="104" t="s">
        <v>998</v>
      </c>
      <c r="C549" s="100" t="s">
        <v>1002</v>
      </c>
      <c r="D549" s="100" t="s">
        <v>407</v>
      </c>
      <c r="E549" s="98" t="str">
        <f>CONCATENATE(SUM('Раздел 1'!O117:O117),"&lt;=",SUM('Раздел 1'!O102:O102))</f>
        <v>0&lt;=31</v>
      </c>
    </row>
    <row r="550" spans="1:5" ht="12.75">
      <c r="A550" s="103">
        <f>IF((SUM('Раздел 1'!P117:P117)&lt;=SUM('Раздел 1'!P102:P102)),"","Неверно!")</f>
      </c>
      <c r="B550" s="104" t="s">
        <v>998</v>
      </c>
      <c r="C550" s="100" t="s">
        <v>1003</v>
      </c>
      <c r="D550" s="100" t="s">
        <v>407</v>
      </c>
      <c r="E550" s="98" t="str">
        <f>CONCATENATE(SUM('Раздел 1'!P117:P117),"&lt;=",SUM('Раздел 1'!P102:P102))</f>
        <v>0&lt;=6</v>
      </c>
    </row>
    <row r="551" spans="1:5" ht="12.75">
      <c r="A551" s="103">
        <f>IF((SUM('Раздел 1'!Q117:Q117)&lt;=SUM('Раздел 1'!Q102:Q102)),"","Неверно!")</f>
      </c>
      <c r="B551" s="104" t="s">
        <v>998</v>
      </c>
      <c r="C551" s="100" t="s">
        <v>1004</v>
      </c>
      <c r="D551" s="100" t="s">
        <v>407</v>
      </c>
      <c r="E551" s="98" t="str">
        <f>CONCATENATE(SUM('Раздел 1'!Q117:Q117),"&lt;=",SUM('Раздел 1'!Q102:Q102))</f>
        <v>0&lt;=0</v>
      </c>
    </row>
    <row r="552" spans="1:5" ht="12.75">
      <c r="A552" s="103">
        <f>IF((SUM('Раздел 1'!R117:R117)&lt;=SUM('Раздел 1'!R102:R102)),"","Неверно!")</f>
      </c>
      <c r="B552" s="104" t="s">
        <v>998</v>
      </c>
      <c r="C552" s="100" t="s">
        <v>1005</v>
      </c>
      <c r="D552" s="100" t="s">
        <v>407</v>
      </c>
      <c r="E552" s="98" t="str">
        <f>CONCATENATE(SUM('Раздел 1'!R117:R117),"&lt;=",SUM('Раздел 1'!R102:R102))</f>
        <v>17&lt;=4028</v>
      </c>
    </row>
    <row r="553" spans="1:5" ht="12.75">
      <c r="A553" s="103">
        <f>IF((SUM('Раздел 1'!S117:S117)&lt;=SUM('Раздел 1'!S102:S102)),"","Неверно!")</f>
      </c>
      <c r="B553" s="104" t="s">
        <v>998</v>
      </c>
      <c r="C553" s="100" t="s">
        <v>1006</v>
      </c>
      <c r="D553" s="100" t="s">
        <v>407</v>
      </c>
      <c r="E553" s="98" t="str">
        <f>CONCATENATE(SUM('Раздел 1'!S117:S117),"&lt;=",SUM('Раздел 1'!S102:S102))</f>
        <v>0&lt;=0</v>
      </c>
    </row>
    <row r="554" spans="1:5" ht="12.75">
      <c r="A554" s="103">
        <f>IF((SUM('Раздел 1'!T117:T117)&lt;=SUM('Раздел 1'!T102:T102)),"","Неверно!")</f>
      </c>
      <c r="B554" s="104" t="s">
        <v>998</v>
      </c>
      <c r="C554" s="100" t="s">
        <v>1007</v>
      </c>
      <c r="D554" s="100" t="s">
        <v>407</v>
      </c>
      <c r="E554" s="98" t="str">
        <f>CONCATENATE(SUM('Раздел 1'!T117:T117),"&lt;=",SUM('Раздел 1'!T102:T102))</f>
        <v>0&lt;=0</v>
      </c>
    </row>
    <row r="555" spans="1:5" ht="12.75">
      <c r="A555" s="103">
        <f>IF((SUM('Раздел 1'!U117:U117)&lt;=SUM('Раздел 1'!U102:U102)),"","Неверно!")</f>
      </c>
      <c r="B555" s="104" t="s">
        <v>998</v>
      </c>
      <c r="C555" s="100" t="s">
        <v>1008</v>
      </c>
      <c r="D555" s="100" t="s">
        <v>407</v>
      </c>
      <c r="E555" s="98" t="str">
        <f>CONCATENATE(SUM('Раздел 1'!U117:U117),"&lt;=",SUM('Раздел 1'!U102:U102))</f>
        <v>1&lt;=453</v>
      </c>
    </row>
    <row r="556" spans="1:5" ht="12.75">
      <c r="A556" s="103">
        <f>IF((SUM('Раздел 1'!V117:V117)&lt;=SUM('Раздел 1'!V102:V102)),"","Неверно!")</f>
      </c>
      <c r="B556" s="104" t="s">
        <v>998</v>
      </c>
      <c r="C556" s="100" t="s">
        <v>1009</v>
      </c>
      <c r="D556" s="100" t="s">
        <v>407</v>
      </c>
      <c r="E556" s="98" t="str">
        <f>CONCATENATE(SUM('Раздел 1'!V117:V117),"&lt;=",SUM('Раздел 1'!V102:V102))</f>
        <v>0&lt;=0</v>
      </c>
    </row>
    <row r="557" spans="1:5" ht="12.75">
      <c r="A557" s="103">
        <f>IF((SUM('Раздел 1'!E117:E117)&lt;=SUM('Раздел 1'!E102:E102)),"","Неверно!")</f>
      </c>
      <c r="B557" s="104" t="s">
        <v>998</v>
      </c>
      <c r="C557" s="100" t="s">
        <v>1010</v>
      </c>
      <c r="D557" s="100" t="s">
        <v>407</v>
      </c>
      <c r="E557" s="98" t="str">
        <f>CONCATENATE(SUM('Раздел 1'!E117:E117),"&lt;=",SUM('Раздел 1'!E102:E102))</f>
        <v>0&lt;=0</v>
      </c>
    </row>
    <row r="558" spans="1:5" ht="12.75">
      <c r="A558" s="103">
        <f>IF((SUM('Раздел 1'!W117:W117)&lt;=SUM('Раздел 1'!W102:W102)),"","Неверно!")</f>
      </c>
      <c r="B558" s="104" t="s">
        <v>998</v>
      </c>
      <c r="C558" s="100" t="s">
        <v>1011</v>
      </c>
      <c r="D558" s="100" t="s">
        <v>407</v>
      </c>
      <c r="E558" s="98" t="str">
        <f>CONCATENATE(SUM('Раздел 1'!W117:W117),"&lt;=",SUM('Раздел 1'!W102:W102))</f>
        <v>2&lt;=1361</v>
      </c>
    </row>
    <row r="559" spans="1:5" ht="12.75">
      <c r="A559" s="103">
        <f>IF((SUM('Раздел 1'!X117:X117)&lt;=SUM('Раздел 1'!X102:X102)),"","Неверно!")</f>
      </c>
      <c r="B559" s="104" t="s">
        <v>998</v>
      </c>
      <c r="C559" s="100" t="s">
        <v>1012</v>
      </c>
      <c r="D559" s="100" t="s">
        <v>407</v>
      </c>
      <c r="E559" s="98" t="str">
        <f>CONCATENATE(SUM('Раздел 1'!X117:X117),"&lt;=",SUM('Раздел 1'!X102:X102))</f>
        <v>1&lt;=1676</v>
      </c>
    </row>
    <row r="560" spans="1:5" ht="12.75">
      <c r="A560" s="103">
        <f>IF((SUM('Раздел 1'!Y117:Y117)&lt;=SUM('Раздел 1'!Y102:Y102)),"","Неверно!")</f>
      </c>
      <c r="B560" s="104" t="s">
        <v>998</v>
      </c>
      <c r="C560" s="100" t="s">
        <v>1013</v>
      </c>
      <c r="D560" s="100" t="s">
        <v>407</v>
      </c>
      <c r="E560" s="98" t="str">
        <f>CONCATENATE(SUM('Раздел 1'!Y117:Y117),"&lt;=",SUM('Раздел 1'!Y102:Y102))</f>
        <v>0&lt;=0</v>
      </c>
    </row>
    <row r="561" spans="1:5" ht="12.75">
      <c r="A561" s="103">
        <f>IF((SUM('Раздел 1'!Z117:Z117)&lt;=SUM('Раздел 1'!Z102:Z102)),"","Неверно!")</f>
      </c>
      <c r="B561" s="104" t="s">
        <v>998</v>
      </c>
      <c r="C561" s="100" t="s">
        <v>1014</v>
      </c>
      <c r="D561" s="100" t="s">
        <v>407</v>
      </c>
      <c r="E561" s="98" t="str">
        <f>CONCATENATE(SUM('Раздел 1'!Z117:Z117),"&lt;=",SUM('Раздел 1'!Z102:Z102))</f>
        <v>3&lt;=2224</v>
      </c>
    </row>
    <row r="562" spans="1:5" ht="12.75">
      <c r="A562" s="103">
        <f>IF((SUM('Раздел 1'!AA117:AA117)&lt;=SUM('Раздел 1'!AA102:AA102)),"","Неверно!")</f>
      </c>
      <c r="B562" s="104" t="s">
        <v>998</v>
      </c>
      <c r="C562" s="100" t="s">
        <v>1015</v>
      </c>
      <c r="D562" s="100" t="s">
        <v>407</v>
      </c>
      <c r="E562" s="98" t="str">
        <f>CONCATENATE(SUM('Раздел 1'!AA117:AA117),"&lt;=",SUM('Раздел 1'!AA102:AA102))</f>
        <v>1&lt;=125</v>
      </c>
    </row>
    <row r="563" spans="1:5" ht="12.75">
      <c r="A563" s="103">
        <f>IF((SUM('Раздел 1'!AB117:AB117)&lt;=SUM('Раздел 1'!AB102:AB102)),"","Неверно!")</f>
      </c>
      <c r="B563" s="104" t="s">
        <v>998</v>
      </c>
      <c r="C563" s="100" t="s">
        <v>1016</v>
      </c>
      <c r="D563" s="100" t="s">
        <v>407</v>
      </c>
      <c r="E563" s="98" t="str">
        <f>CONCATENATE(SUM('Раздел 1'!AB117:AB117),"&lt;=",SUM('Раздел 1'!AB102:AB102))</f>
        <v>4&lt;=764</v>
      </c>
    </row>
    <row r="564" spans="1:5" ht="12.75">
      <c r="A564" s="103">
        <f>IF((SUM('Раздел 1'!AC117:AC117)&lt;=SUM('Раздел 1'!AC102:AC102)),"","Неверно!")</f>
      </c>
      <c r="B564" s="104" t="s">
        <v>998</v>
      </c>
      <c r="C564" s="100" t="s">
        <v>1017</v>
      </c>
      <c r="D564" s="100" t="s">
        <v>407</v>
      </c>
      <c r="E564" s="98" t="str">
        <f>CONCATENATE(SUM('Раздел 1'!AC117:AC117),"&lt;=",SUM('Раздел 1'!AC102:AC102))</f>
        <v>5&lt;=1228</v>
      </c>
    </row>
    <row r="565" spans="1:5" ht="12.75">
      <c r="A565" s="103">
        <f>IF((SUM('Раздел 1'!AD117:AD117)&lt;=SUM('Раздел 1'!AD102:AD102)),"","Неверно!")</f>
      </c>
      <c r="B565" s="104" t="s">
        <v>998</v>
      </c>
      <c r="C565" s="100" t="s">
        <v>1018</v>
      </c>
      <c r="D565" s="100" t="s">
        <v>407</v>
      </c>
      <c r="E565" s="98" t="str">
        <f>CONCATENATE(SUM('Раздел 1'!AD117:AD117),"&lt;=",SUM('Раздел 1'!AD102:AD102))</f>
        <v>0&lt;=14</v>
      </c>
    </row>
    <row r="566" spans="1:5" ht="12.75">
      <c r="A566" s="103">
        <f>IF((SUM('Раздел 1'!AE117:AE117)&lt;=SUM('Раздел 1'!AE102:AE102)),"","Неверно!")</f>
      </c>
      <c r="B566" s="104" t="s">
        <v>998</v>
      </c>
      <c r="C566" s="100" t="s">
        <v>1019</v>
      </c>
      <c r="D566" s="100" t="s">
        <v>407</v>
      </c>
      <c r="E566" s="98" t="str">
        <f>CONCATENATE(SUM('Раздел 1'!AE117:AE117),"&lt;=",SUM('Раздел 1'!AE102:AE102))</f>
        <v>0&lt;=57</v>
      </c>
    </row>
    <row r="567" spans="1:5" ht="12.75">
      <c r="A567" s="103">
        <f>IF((SUM('Раздел 1'!AF117:AF117)&lt;=SUM('Раздел 1'!AF102:AF102)),"","Неверно!")</f>
      </c>
      <c r="B567" s="104" t="s">
        <v>998</v>
      </c>
      <c r="C567" s="100" t="s">
        <v>1020</v>
      </c>
      <c r="D567" s="100" t="s">
        <v>407</v>
      </c>
      <c r="E567" s="98" t="str">
        <f>CONCATENATE(SUM('Раздел 1'!AF117:AF117),"&lt;=",SUM('Раздел 1'!AF102:AF102))</f>
        <v>0&lt;=244</v>
      </c>
    </row>
    <row r="568" spans="1:5" ht="12.75">
      <c r="A568" s="103">
        <f>IF((SUM('Раздел 1'!F117:F117)&lt;=SUM('Раздел 1'!F102:F102)),"","Неверно!")</f>
      </c>
      <c r="B568" s="104" t="s">
        <v>998</v>
      </c>
      <c r="C568" s="100" t="s">
        <v>1021</v>
      </c>
      <c r="D568" s="100" t="s">
        <v>407</v>
      </c>
      <c r="E568" s="98" t="str">
        <f>CONCATENATE(SUM('Раздел 1'!F117:F117),"&lt;=",SUM('Раздел 1'!F102:F102))</f>
        <v>0&lt;=3</v>
      </c>
    </row>
    <row r="569" spans="1:5" ht="12.75">
      <c r="A569" s="103">
        <f>IF((SUM('Раздел 1'!AG117:AG117)&lt;=SUM('Раздел 1'!AG102:AG102)),"","Неверно!")</f>
      </c>
      <c r="B569" s="104" t="s">
        <v>998</v>
      </c>
      <c r="C569" s="100" t="s">
        <v>1022</v>
      </c>
      <c r="D569" s="100" t="s">
        <v>407</v>
      </c>
      <c r="E569" s="98" t="str">
        <f>CONCATENATE(SUM('Раздел 1'!AG117:AG117),"&lt;=",SUM('Раздел 1'!AG102:AG102))</f>
        <v>1&lt;=45</v>
      </c>
    </row>
    <row r="570" spans="1:5" ht="12.75">
      <c r="A570" s="103">
        <f>IF((SUM('Раздел 1'!AH117:AH117)&lt;=SUM('Раздел 1'!AH102:AH102)),"","Неверно!")</f>
      </c>
      <c r="B570" s="104" t="s">
        <v>998</v>
      </c>
      <c r="C570" s="100" t="s">
        <v>1023</v>
      </c>
      <c r="D570" s="100" t="s">
        <v>407</v>
      </c>
      <c r="E570" s="98" t="str">
        <f>CONCATENATE(SUM('Раздел 1'!AH117:AH117),"&lt;=",SUM('Раздел 1'!AH102:AH102))</f>
        <v>0&lt;=105</v>
      </c>
    </row>
    <row r="571" spans="1:5" ht="12.75">
      <c r="A571" s="103">
        <f>IF((SUM('Раздел 1'!AI117:AI117)&lt;=SUM('Раздел 1'!AI102:AI102)),"","Неверно!")</f>
      </c>
      <c r="B571" s="104" t="s">
        <v>998</v>
      </c>
      <c r="C571" s="100" t="s">
        <v>1024</v>
      </c>
      <c r="D571" s="100" t="s">
        <v>407</v>
      </c>
      <c r="E571" s="98" t="str">
        <f>CONCATENATE(SUM('Раздел 1'!AI117:AI117),"&lt;=",SUM('Раздел 1'!AI102:AI102))</f>
        <v>0&lt;=209</v>
      </c>
    </row>
    <row r="572" spans="1:5" ht="12.75">
      <c r="A572" s="103">
        <f>IF((SUM('Раздел 1'!AJ117:AJ117)&lt;=SUM('Раздел 1'!AJ102:AJ102)),"","Неверно!")</f>
      </c>
      <c r="B572" s="104" t="s">
        <v>998</v>
      </c>
      <c r="C572" s="100" t="s">
        <v>1025</v>
      </c>
      <c r="D572" s="100" t="s">
        <v>407</v>
      </c>
      <c r="E572" s="98" t="str">
        <f>CONCATENATE(SUM('Раздел 1'!AJ117:AJ117),"&lt;=",SUM('Раздел 1'!AJ102:AJ102))</f>
        <v>10&lt;=4187</v>
      </c>
    </row>
    <row r="573" spans="1:5" ht="12.75">
      <c r="A573" s="103">
        <f>IF((SUM('Раздел 1'!AK117:AK117)&lt;=SUM('Раздел 1'!AK102:AK102)),"","Неверно!")</f>
      </c>
      <c r="B573" s="104" t="s">
        <v>998</v>
      </c>
      <c r="C573" s="100" t="s">
        <v>1026</v>
      </c>
      <c r="D573" s="100" t="s">
        <v>407</v>
      </c>
      <c r="E573" s="98" t="str">
        <f>CONCATENATE(SUM('Раздел 1'!AK117:AK117),"&lt;=",SUM('Раздел 1'!AK102:AK102))</f>
        <v>0&lt;=198</v>
      </c>
    </row>
    <row r="574" spans="1:5" ht="12.75">
      <c r="A574" s="103">
        <f>IF((SUM('Раздел 1'!AL117:AL117)&lt;=SUM('Раздел 1'!AL102:AL102)),"","Неверно!")</f>
      </c>
      <c r="B574" s="104" t="s">
        <v>998</v>
      </c>
      <c r="C574" s="100" t="s">
        <v>1027</v>
      </c>
      <c r="D574" s="100" t="s">
        <v>407</v>
      </c>
      <c r="E574" s="98" t="str">
        <f>CONCATENATE(SUM('Раздел 1'!AL117:AL117),"&lt;=",SUM('Раздел 1'!AL102:AL102))</f>
        <v>3&lt;=427</v>
      </c>
    </row>
    <row r="575" spans="1:5" ht="12.75">
      <c r="A575" s="103">
        <f>IF((SUM('Раздел 1'!AM117:AM117)&lt;=SUM('Раздел 1'!AM102:AM102)),"","Неверно!")</f>
      </c>
      <c r="B575" s="104" t="s">
        <v>998</v>
      </c>
      <c r="C575" s="100" t="s">
        <v>1028</v>
      </c>
      <c r="D575" s="100" t="s">
        <v>407</v>
      </c>
      <c r="E575" s="98" t="str">
        <f>CONCATENATE(SUM('Раздел 1'!AM117:AM117),"&lt;=",SUM('Раздел 1'!AM102:AM102))</f>
        <v>14&lt;=252</v>
      </c>
    </row>
    <row r="576" spans="1:5" ht="12.75">
      <c r="A576" s="103">
        <f>IF((SUM('Раздел 1'!AN117:AN117)&lt;=SUM('Раздел 1'!AN102:AN102)),"","Неверно!")</f>
      </c>
      <c r="B576" s="104" t="s">
        <v>998</v>
      </c>
      <c r="C576" s="100" t="s">
        <v>1029</v>
      </c>
      <c r="D576" s="100" t="s">
        <v>407</v>
      </c>
      <c r="E576" s="98" t="str">
        <f>CONCATENATE(SUM('Раздел 1'!AN117:AN117),"&lt;=",SUM('Раздел 1'!AN102:AN102))</f>
        <v>0&lt;=0</v>
      </c>
    </row>
    <row r="577" spans="1:5" ht="12.75">
      <c r="A577" s="103">
        <f>IF((SUM('Раздел 1'!AO117:AO117)&lt;=SUM('Раздел 1'!AO102:AO102)),"","Неверно!")</f>
      </c>
      <c r="B577" s="104" t="s">
        <v>998</v>
      </c>
      <c r="C577" s="100" t="s">
        <v>1030</v>
      </c>
      <c r="D577" s="100" t="s">
        <v>407</v>
      </c>
      <c r="E577" s="98" t="str">
        <f>CONCATENATE(SUM('Раздел 1'!AO117:AO117),"&lt;=",SUM('Раздел 1'!AO102:AO102))</f>
        <v>11&lt;=206</v>
      </c>
    </row>
    <row r="578" spans="1:5" ht="12.75">
      <c r="A578" s="103">
        <f>IF((SUM('Раздел 1'!AP117:AP117)&lt;=SUM('Раздел 1'!AP102:AP102)),"","Неверно!")</f>
      </c>
      <c r="B578" s="104" t="s">
        <v>998</v>
      </c>
      <c r="C578" s="100" t="s">
        <v>1031</v>
      </c>
      <c r="D578" s="100" t="s">
        <v>407</v>
      </c>
      <c r="E578" s="98" t="str">
        <f>CONCATENATE(SUM('Раздел 1'!AP117:AP117),"&lt;=",SUM('Раздел 1'!AP102:AP102))</f>
        <v>18&lt;=1727</v>
      </c>
    </row>
    <row r="579" spans="1:5" ht="12.75">
      <c r="A579" s="103">
        <f>IF((SUM('Раздел 1'!G117:G117)&lt;=SUM('Раздел 1'!G102:G102)),"","Неверно!")</f>
      </c>
      <c r="B579" s="104" t="s">
        <v>998</v>
      </c>
      <c r="C579" s="100" t="s">
        <v>1032</v>
      </c>
      <c r="D579" s="100" t="s">
        <v>407</v>
      </c>
      <c r="E579" s="98" t="str">
        <f>CONCATENATE(SUM('Раздел 1'!G117:G117),"&lt;=",SUM('Раздел 1'!G102:G102))</f>
        <v>53&lt;=4344</v>
      </c>
    </row>
    <row r="580" spans="1:5" ht="12.75">
      <c r="A580" s="103">
        <f>IF((SUM('Раздел 1'!AQ117:AQ117)&lt;=SUM('Раздел 1'!AQ102:AQ102)),"","Неверно!")</f>
      </c>
      <c r="B580" s="104" t="s">
        <v>998</v>
      </c>
      <c r="C580" s="100" t="s">
        <v>1033</v>
      </c>
      <c r="D580" s="100" t="s">
        <v>407</v>
      </c>
      <c r="E580" s="98" t="str">
        <f>CONCATENATE(SUM('Раздел 1'!AQ117:AQ117),"&lt;=",SUM('Раздел 1'!AQ102:AQ102))</f>
        <v>3&lt;=39</v>
      </c>
    </row>
    <row r="581" spans="1:5" ht="12.75">
      <c r="A581" s="103">
        <f>IF((SUM('Раздел 1'!AR117:AR117)&lt;=SUM('Раздел 1'!AR102:AR102)),"","Неверно!")</f>
      </c>
      <c r="B581" s="104" t="s">
        <v>998</v>
      </c>
      <c r="C581" s="100" t="s">
        <v>1034</v>
      </c>
      <c r="D581" s="100" t="s">
        <v>407</v>
      </c>
      <c r="E581" s="98" t="str">
        <f>CONCATENATE(SUM('Раздел 1'!AR117:AR117),"&lt;=",SUM('Раздел 1'!AR102:AR102))</f>
        <v>49&lt;=9356</v>
      </c>
    </row>
    <row r="582" spans="1:5" ht="12.75">
      <c r="A582" s="103">
        <f>IF((SUM('Раздел 1'!AS117:AS117)&lt;=SUM('Раздел 1'!AS102:AS102)),"","Неверно!")</f>
      </c>
      <c r="B582" s="104" t="s">
        <v>998</v>
      </c>
      <c r="C582" s="100" t="s">
        <v>1035</v>
      </c>
      <c r="D582" s="100" t="s">
        <v>407</v>
      </c>
      <c r="E582" s="98" t="str">
        <f>CONCATENATE(SUM('Раздел 1'!AS117:AS117),"&lt;=",SUM('Раздел 1'!AS102:AS102))</f>
        <v>9&lt;=4054</v>
      </c>
    </row>
    <row r="583" spans="1:5" ht="12.75">
      <c r="A583" s="103">
        <f>IF((SUM('Раздел 1'!H117:H117)&lt;=SUM('Раздел 1'!H102:H102)),"","Неверно!")</f>
      </c>
      <c r="B583" s="104" t="s">
        <v>998</v>
      </c>
      <c r="C583" s="100" t="s">
        <v>1036</v>
      </c>
      <c r="D583" s="100" t="s">
        <v>407</v>
      </c>
      <c r="E583" s="98" t="str">
        <f>CONCATENATE(SUM('Раздел 1'!H117:H117),"&lt;=",SUM('Раздел 1'!H102:H102))</f>
        <v>0&lt;=541</v>
      </c>
    </row>
    <row r="584" spans="1:5" ht="12.75">
      <c r="A584" s="103">
        <f>IF((SUM('Раздел 1'!I117:I117)&lt;=SUM('Раздел 1'!I102:I102)),"","Неверно!")</f>
      </c>
      <c r="B584" s="104" t="s">
        <v>998</v>
      </c>
      <c r="C584" s="100" t="s">
        <v>1037</v>
      </c>
      <c r="D584" s="100" t="s">
        <v>407</v>
      </c>
      <c r="E584" s="98" t="str">
        <f>CONCATENATE(SUM('Раздел 1'!I117:I117),"&lt;=",SUM('Раздел 1'!I102:I102))</f>
        <v>3&lt;=968</v>
      </c>
    </row>
    <row r="585" spans="1:5" ht="12.75">
      <c r="A585" s="103">
        <f>IF((SUM('Раздел 1'!J117:J117)&lt;=SUM('Раздел 1'!J102:J102)),"","Неверно!")</f>
      </c>
      <c r="B585" s="104" t="s">
        <v>998</v>
      </c>
      <c r="C585" s="100" t="s">
        <v>1038</v>
      </c>
      <c r="D585" s="100" t="s">
        <v>407</v>
      </c>
      <c r="E585" s="98" t="str">
        <f>CONCATENATE(SUM('Раздел 1'!J117:J117),"&lt;=",SUM('Раздел 1'!J102:J102))</f>
        <v>11&lt;=888</v>
      </c>
    </row>
    <row r="586" spans="1:5" ht="12.75">
      <c r="A586" s="103">
        <f>IF((SUM('Раздел 1'!K117:K117)&lt;=SUM('Раздел 1'!K102:K102)),"","Неверно!")</f>
      </c>
      <c r="B586" s="104" t="s">
        <v>998</v>
      </c>
      <c r="C586" s="100" t="s">
        <v>1039</v>
      </c>
      <c r="D586" s="100" t="s">
        <v>407</v>
      </c>
      <c r="E586" s="98" t="str">
        <f>CONCATENATE(SUM('Раздел 1'!K117:K117),"&lt;=",SUM('Раздел 1'!K102:K102))</f>
        <v>17&lt;=949</v>
      </c>
    </row>
    <row r="587" spans="1:5" ht="12.75">
      <c r="A587" s="103">
        <f>IF((SUM('Раздел 1'!L117:L117)&lt;=SUM('Раздел 1'!L102:L102)),"","Неверно!")</f>
      </c>
      <c r="B587" s="104" t="s">
        <v>998</v>
      </c>
      <c r="C587" s="100" t="s">
        <v>1040</v>
      </c>
      <c r="D587" s="100" t="s">
        <v>407</v>
      </c>
      <c r="E587" s="98" t="str">
        <f>CONCATENATE(SUM('Раздел 1'!L117:L117),"&lt;=",SUM('Раздел 1'!L102:L102))</f>
        <v>16&lt;=555</v>
      </c>
    </row>
    <row r="588" spans="1:5" ht="12.75">
      <c r="A588" s="103">
        <f>IF((SUM('Раздел 1'!D120:D120)&lt;=SUM('Раздел 1'!D102:D102)),"","Неверно!")</f>
      </c>
      <c r="B588" s="104" t="s">
        <v>1041</v>
      </c>
      <c r="C588" s="100" t="s">
        <v>1042</v>
      </c>
      <c r="D588" s="100" t="s">
        <v>423</v>
      </c>
      <c r="E588" s="98" t="str">
        <f>CONCATENATE(SUM('Раздел 1'!D120:D120),"&lt;=",SUM('Раздел 1'!D102:D102))</f>
        <v>204&lt;=16277</v>
      </c>
    </row>
    <row r="589" spans="1:5" ht="12.75">
      <c r="A589" s="103">
        <f>IF((SUM('Раздел 1'!M120:M120)&lt;=SUM('Раздел 1'!M102:M102)),"","Неверно!")</f>
      </c>
      <c r="B589" s="104" t="s">
        <v>1041</v>
      </c>
      <c r="C589" s="100" t="s">
        <v>1043</v>
      </c>
      <c r="D589" s="100" t="s">
        <v>423</v>
      </c>
      <c r="E589" s="98" t="str">
        <f>CONCATENATE(SUM('Раздел 1'!M120:M120),"&lt;=",SUM('Раздел 1'!M102:M102))</f>
        <v>2&lt;=224</v>
      </c>
    </row>
    <row r="590" spans="1:5" ht="12.75">
      <c r="A590" s="103">
        <f>IF((SUM('Раздел 1'!N120:N120)&lt;=SUM('Раздел 1'!N102:N102)),"","Неверно!")</f>
      </c>
      <c r="B590" s="104" t="s">
        <v>1041</v>
      </c>
      <c r="C590" s="100" t="s">
        <v>1044</v>
      </c>
      <c r="D590" s="100" t="s">
        <v>423</v>
      </c>
      <c r="E590" s="98" t="str">
        <f>CONCATENATE(SUM('Раздел 1'!N120:N120),"&lt;=",SUM('Раздел 1'!N102:N102))</f>
        <v>5&lt;=182</v>
      </c>
    </row>
    <row r="591" spans="1:5" ht="12.75">
      <c r="A591" s="103">
        <f>IF((SUM('Раздел 1'!O120:O120)&lt;=SUM('Раздел 1'!O102:O102)),"","Неверно!")</f>
      </c>
      <c r="B591" s="104" t="s">
        <v>1041</v>
      </c>
      <c r="C591" s="100" t="s">
        <v>1045</v>
      </c>
      <c r="D591" s="100" t="s">
        <v>423</v>
      </c>
      <c r="E591" s="98" t="str">
        <f>CONCATENATE(SUM('Раздел 1'!O120:O120),"&lt;=",SUM('Раздел 1'!O102:O102))</f>
        <v>1&lt;=31</v>
      </c>
    </row>
    <row r="592" spans="1:5" ht="12.75">
      <c r="A592" s="103">
        <f>IF((SUM('Раздел 1'!P120:P120)&lt;=SUM('Раздел 1'!P102:P102)),"","Неверно!")</f>
      </c>
      <c r="B592" s="104" t="s">
        <v>1041</v>
      </c>
      <c r="C592" s="100" t="s">
        <v>1046</v>
      </c>
      <c r="D592" s="100" t="s">
        <v>423</v>
      </c>
      <c r="E592" s="98" t="str">
        <f>CONCATENATE(SUM('Раздел 1'!P120:P120),"&lt;=",SUM('Раздел 1'!P102:P102))</f>
        <v>0&lt;=6</v>
      </c>
    </row>
    <row r="593" spans="1:5" ht="12.75">
      <c r="A593" s="103">
        <f>IF((SUM('Раздел 1'!Q120:Q120)&lt;=SUM('Раздел 1'!Q102:Q102)),"","Неверно!")</f>
      </c>
      <c r="B593" s="104" t="s">
        <v>1041</v>
      </c>
      <c r="C593" s="100" t="s">
        <v>1047</v>
      </c>
      <c r="D593" s="100" t="s">
        <v>423</v>
      </c>
      <c r="E593" s="98" t="str">
        <f>CONCATENATE(SUM('Раздел 1'!Q120:Q120),"&lt;=",SUM('Раздел 1'!Q102:Q102))</f>
        <v>0&lt;=0</v>
      </c>
    </row>
    <row r="594" spans="1:5" ht="12.75">
      <c r="A594" s="103">
        <f>IF((SUM('Раздел 1'!R120:R120)&lt;=SUM('Раздел 1'!R102:R102)),"","Неверно!")</f>
      </c>
      <c r="B594" s="104" t="s">
        <v>1041</v>
      </c>
      <c r="C594" s="100" t="s">
        <v>1048</v>
      </c>
      <c r="D594" s="100" t="s">
        <v>423</v>
      </c>
      <c r="E594" s="98" t="str">
        <f>CONCATENATE(SUM('Раздел 1'!R120:R120),"&lt;=",SUM('Раздел 1'!R102:R102))</f>
        <v>44&lt;=4028</v>
      </c>
    </row>
    <row r="595" spans="1:5" ht="12.75">
      <c r="A595" s="103">
        <f>IF((SUM('Раздел 1'!S120:S120)&lt;=SUM('Раздел 1'!S102:S102)),"","Неверно!")</f>
      </c>
      <c r="B595" s="104" t="s">
        <v>1041</v>
      </c>
      <c r="C595" s="100" t="s">
        <v>1049</v>
      </c>
      <c r="D595" s="100" t="s">
        <v>423</v>
      </c>
      <c r="E595" s="98" t="str">
        <f>CONCATENATE(SUM('Раздел 1'!S120:S120),"&lt;=",SUM('Раздел 1'!S102:S102))</f>
        <v>0&lt;=0</v>
      </c>
    </row>
    <row r="596" spans="1:5" ht="12.75">
      <c r="A596" s="103">
        <f>IF((SUM('Раздел 1'!T120:T120)&lt;=SUM('Раздел 1'!T102:T102)),"","Неверно!")</f>
      </c>
      <c r="B596" s="104" t="s">
        <v>1041</v>
      </c>
      <c r="C596" s="100" t="s">
        <v>1050</v>
      </c>
      <c r="D596" s="100" t="s">
        <v>423</v>
      </c>
      <c r="E596" s="98" t="str">
        <f>CONCATENATE(SUM('Раздел 1'!T120:T120),"&lt;=",SUM('Раздел 1'!T102:T102))</f>
        <v>0&lt;=0</v>
      </c>
    </row>
    <row r="597" spans="1:5" ht="12.75">
      <c r="A597" s="103">
        <f>IF((SUM('Раздел 1'!U120:U120)&lt;=SUM('Раздел 1'!U102:U102)),"","Неверно!")</f>
      </c>
      <c r="B597" s="104" t="s">
        <v>1041</v>
      </c>
      <c r="C597" s="100" t="s">
        <v>1051</v>
      </c>
      <c r="D597" s="100" t="s">
        <v>423</v>
      </c>
      <c r="E597" s="98" t="str">
        <f>CONCATENATE(SUM('Раздел 1'!U120:U120),"&lt;=",SUM('Раздел 1'!U102:U102))</f>
        <v>7&lt;=453</v>
      </c>
    </row>
    <row r="598" spans="1:5" ht="12.75">
      <c r="A598" s="103">
        <f>IF((SUM('Раздел 1'!V120:V120)&lt;=SUM('Раздел 1'!V102:V102)),"","Неверно!")</f>
      </c>
      <c r="B598" s="104" t="s">
        <v>1041</v>
      </c>
      <c r="C598" s="100" t="s">
        <v>1052</v>
      </c>
      <c r="D598" s="100" t="s">
        <v>423</v>
      </c>
      <c r="E598" s="98" t="str">
        <f>CONCATENATE(SUM('Раздел 1'!V120:V120),"&lt;=",SUM('Раздел 1'!V102:V102))</f>
        <v>0&lt;=0</v>
      </c>
    </row>
    <row r="599" spans="1:5" ht="12.75">
      <c r="A599" s="103">
        <f>IF((SUM('Раздел 1'!E120:E120)&lt;=SUM('Раздел 1'!E102:E102)),"","Неверно!")</f>
      </c>
      <c r="B599" s="104" t="s">
        <v>1041</v>
      </c>
      <c r="C599" s="100" t="s">
        <v>1053</v>
      </c>
      <c r="D599" s="100" t="s">
        <v>423</v>
      </c>
      <c r="E599" s="98" t="str">
        <f>CONCATENATE(SUM('Раздел 1'!E120:E120),"&lt;=",SUM('Раздел 1'!E102:E102))</f>
        <v>0&lt;=0</v>
      </c>
    </row>
    <row r="600" spans="1:5" ht="12.75">
      <c r="A600" s="103">
        <f>IF((SUM('Раздел 1'!W120:W120)&lt;=SUM('Раздел 1'!W102:W102)),"","Неверно!")</f>
      </c>
      <c r="B600" s="104" t="s">
        <v>1041</v>
      </c>
      <c r="C600" s="100" t="s">
        <v>1054</v>
      </c>
      <c r="D600" s="100" t="s">
        <v>423</v>
      </c>
      <c r="E600" s="98" t="str">
        <f>CONCATENATE(SUM('Раздел 1'!W120:W120),"&lt;=",SUM('Раздел 1'!W102:W102))</f>
        <v>4&lt;=1361</v>
      </c>
    </row>
    <row r="601" spans="1:5" ht="12.75">
      <c r="A601" s="103">
        <f>IF((SUM('Раздел 1'!X120:X120)&lt;=SUM('Раздел 1'!X102:X102)),"","Неверно!")</f>
      </c>
      <c r="B601" s="104" t="s">
        <v>1041</v>
      </c>
      <c r="C601" s="100" t="s">
        <v>1055</v>
      </c>
      <c r="D601" s="100" t="s">
        <v>423</v>
      </c>
      <c r="E601" s="98" t="str">
        <f>CONCATENATE(SUM('Раздел 1'!X120:X120),"&lt;=",SUM('Раздел 1'!X102:X102))</f>
        <v>18&lt;=1676</v>
      </c>
    </row>
    <row r="602" spans="1:5" ht="12.75">
      <c r="A602" s="103">
        <f>IF((SUM('Раздел 1'!Y120:Y120)&lt;=SUM('Раздел 1'!Y102:Y102)),"","Неверно!")</f>
      </c>
      <c r="B602" s="104" t="s">
        <v>1041</v>
      </c>
      <c r="C602" s="100" t="s">
        <v>1056</v>
      </c>
      <c r="D602" s="100" t="s">
        <v>423</v>
      </c>
      <c r="E602" s="98" t="str">
        <f>CONCATENATE(SUM('Раздел 1'!Y120:Y120),"&lt;=",SUM('Раздел 1'!Y102:Y102))</f>
        <v>0&lt;=0</v>
      </c>
    </row>
    <row r="603" spans="1:5" ht="12.75">
      <c r="A603" s="103">
        <f>IF((SUM('Раздел 1'!Z120:Z120)&lt;=SUM('Раздел 1'!Z102:Z102)),"","Неверно!")</f>
      </c>
      <c r="B603" s="104" t="s">
        <v>1041</v>
      </c>
      <c r="C603" s="100" t="s">
        <v>1057</v>
      </c>
      <c r="D603" s="100" t="s">
        <v>423</v>
      </c>
      <c r="E603" s="98" t="str">
        <f>CONCATENATE(SUM('Раздел 1'!Z120:Z120),"&lt;=",SUM('Раздел 1'!Z102:Z102))</f>
        <v>42&lt;=2224</v>
      </c>
    </row>
    <row r="604" spans="1:5" ht="12.75">
      <c r="A604" s="103">
        <f>IF((SUM('Раздел 1'!AA120:AA120)&lt;=SUM('Раздел 1'!AA102:AA102)),"","Неверно!")</f>
      </c>
      <c r="B604" s="104" t="s">
        <v>1041</v>
      </c>
      <c r="C604" s="100" t="s">
        <v>1058</v>
      </c>
      <c r="D604" s="100" t="s">
        <v>423</v>
      </c>
      <c r="E604" s="98" t="str">
        <f>CONCATENATE(SUM('Раздел 1'!AA120:AA120),"&lt;=",SUM('Раздел 1'!AA102:AA102))</f>
        <v>1&lt;=125</v>
      </c>
    </row>
    <row r="605" spans="1:5" ht="12.75">
      <c r="A605" s="103">
        <f>IF((SUM('Раздел 1'!AB120:AB120)&lt;=SUM('Раздел 1'!AB102:AB102)),"","Неверно!")</f>
      </c>
      <c r="B605" s="104" t="s">
        <v>1041</v>
      </c>
      <c r="C605" s="100" t="s">
        <v>1059</v>
      </c>
      <c r="D605" s="100" t="s">
        <v>423</v>
      </c>
      <c r="E605" s="98" t="str">
        <f>CONCATENATE(SUM('Раздел 1'!AB120:AB120),"&lt;=",SUM('Раздел 1'!AB102:AB102))</f>
        <v>9&lt;=764</v>
      </c>
    </row>
    <row r="606" spans="1:5" ht="12.75">
      <c r="A606" s="103">
        <f>IF((SUM('Раздел 1'!AC120:AC120)&lt;=SUM('Раздел 1'!AC102:AC102)),"","Неверно!")</f>
      </c>
      <c r="B606" s="104" t="s">
        <v>1041</v>
      </c>
      <c r="C606" s="100" t="s">
        <v>1060</v>
      </c>
      <c r="D606" s="100" t="s">
        <v>423</v>
      </c>
      <c r="E606" s="98" t="str">
        <f>CONCATENATE(SUM('Раздел 1'!AC120:AC120),"&lt;=",SUM('Раздел 1'!AC102:AC102))</f>
        <v>24&lt;=1228</v>
      </c>
    </row>
    <row r="607" spans="1:5" ht="12.75">
      <c r="A607" s="103">
        <f>IF((SUM('Раздел 1'!AD120:AD120)&lt;=SUM('Раздел 1'!AD102:AD102)),"","Неверно!")</f>
      </c>
      <c r="B607" s="104" t="s">
        <v>1041</v>
      </c>
      <c r="C607" s="100" t="s">
        <v>1061</v>
      </c>
      <c r="D607" s="100" t="s">
        <v>423</v>
      </c>
      <c r="E607" s="98" t="str">
        <f>CONCATENATE(SUM('Раздел 1'!AD120:AD120),"&lt;=",SUM('Раздел 1'!AD102:AD102))</f>
        <v>1&lt;=14</v>
      </c>
    </row>
    <row r="608" spans="1:5" ht="12.75">
      <c r="A608" s="103">
        <f>IF((SUM('Раздел 1'!AE120:AE120)&lt;=SUM('Раздел 1'!AE102:AE102)),"","Неверно!")</f>
      </c>
      <c r="B608" s="104" t="s">
        <v>1041</v>
      </c>
      <c r="C608" s="100" t="s">
        <v>1062</v>
      </c>
      <c r="D608" s="100" t="s">
        <v>423</v>
      </c>
      <c r="E608" s="98" t="str">
        <f>CONCATENATE(SUM('Раздел 1'!AE120:AE120),"&lt;=",SUM('Раздел 1'!AE102:AE102))</f>
        <v>0&lt;=57</v>
      </c>
    </row>
    <row r="609" spans="1:5" ht="12.75">
      <c r="A609" s="103">
        <f>IF((SUM('Раздел 1'!AF120:AF120)&lt;=SUM('Раздел 1'!AF102:AF102)),"","Неверно!")</f>
      </c>
      <c r="B609" s="104" t="s">
        <v>1041</v>
      </c>
      <c r="C609" s="100" t="s">
        <v>1063</v>
      </c>
      <c r="D609" s="100" t="s">
        <v>423</v>
      </c>
      <c r="E609" s="98" t="str">
        <f>CONCATENATE(SUM('Раздел 1'!AF120:AF120),"&lt;=",SUM('Раздел 1'!AF102:AF102))</f>
        <v>0&lt;=244</v>
      </c>
    </row>
    <row r="610" spans="1:5" ht="12.75">
      <c r="A610" s="103">
        <f>IF((SUM('Раздел 1'!F120:F120)&lt;=SUM('Раздел 1'!F102:F102)),"","Неверно!")</f>
      </c>
      <c r="B610" s="104" t="s">
        <v>1041</v>
      </c>
      <c r="C610" s="100" t="s">
        <v>1064</v>
      </c>
      <c r="D610" s="100" t="s">
        <v>423</v>
      </c>
      <c r="E610" s="98" t="str">
        <f>CONCATENATE(SUM('Раздел 1'!F120:F120),"&lt;=",SUM('Раздел 1'!F102:F102))</f>
        <v>0&lt;=3</v>
      </c>
    </row>
    <row r="611" spans="1:5" ht="12.75">
      <c r="A611" s="103">
        <f>IF((SUM('Раздел 1'!AG120:AG120)&lt;=SUM('Раздел 1'!AG102:AG102)),"","Неверно!")</f>
      </c>
      <c r="B611" s="104" t="s">
        <v>1041</v>
      </c>
      <c r="C611" s="100" t="s">
        <v>1065</v>
      </c>
      <c r="D611" s="100" t="s">
        <v>423</v>
      </c>
      <c r="E611" s="98" t="str">
        <f>CONCATENATE(SUM('Раздел 1'!AG120:AG120),"&lt;=",SUM('Раздел 1'!AG102:AG102))</f>
        <v>2&lt;=45</v>
      </c>
    </row>
    <row r="612" spans="1:5" ht="12.75">
      <c r="A612" s="103">
        <f>IF((SUM('Раздел 1'!AH120:AH120)&lt;=SUM('Раздел 1'!AH102:AH102)),"","Неверно!")</f>
      </c>
      <c r="B612" s="104" t="s">
        <v>1041</v>
      </c>
      <c r="C612" s="100" t="s">
        <v>1066</v>
      </c>
      <c r="D612" s="100" t="s">
        <v>423</v>
      </c>
      <c r="E612" s="98" t="str">
        <f>CONCATENATE(SUM('Раздел 1'!AH120:AH120),"&lt;=",SUM('Раздел 1'!AH102:AH102))</f>
        <v>2&lt;=105</v>
      </c>
    </row>
    <row r="613" spans="1:5" ht="12.75">
      <c r="A613" s="103">
        <f>IF((SUM('Раздел 1'!AI120:AI120)&lt;=SUM('Раздел 1'!AI102:AI102)),"","Неверно!")</f>
      </c>
      <c r="B613" s="104" t="s">
        <v>1041</v>
      </c>
      <c r="C613" s="100" t="s">
        <v>1067</v>
      </c>
      <c r="D613" s="100" t="s">
        <v>423</v>
      </c>
      <c r="E613" s="98" t="str">
        <f>CONCATENATE(SUM('Раздел 1'!AI120:AI120),"&lt;=",SUM('Раздел 1'!AI102:AI102))</f>
        <v>8&lt;=209</v>
      </c>
    </row>
    <row r="614" spans="1:5" ht="12.75">
      <c r="A614" s="103">
        <f>IF((SUM('Раздел 1'!AJ120:AJ120)&lt;=SUM('Раздел 1'!AJ102:AJ102)),"","Неверно!")</f>
      </c>
      <c r="B614" s="104" t="s">
        <v>1041</v>
      </c>
      <c r="C614" s="100" t="s">
        <v>1068</v>
      </c>
      <c r="D614" s="100" t="s">
        <v>423</v>
      </c>
      <c r="E614" s="98" t="str">
        <f>CONCATENATE(SUM('Раздел 1'!AJ120:AJ120),"&lt;=",SUM('Раздел 1'!AJ102:AJ102))</f>
        <v>87&lt;=4187</v>
      </c>
    </row>
    <row r="615" spans="1:5" ht="12.75">
      <c r="A615" s="103">
        <f>IF((SUM('Раздел 1'!AK120:AK120)&lt;=SUM('Раздел 1'!AK102:AK102)),"","Неверно!")</f>
      </c>
      <c r="B615" s="104" t="s">
        <v>1041</v>
      </c>
      <c r="C615" s="100" t="s">
        <v>1069</v>
      </c>
      <c r="D615" s="100" t="s">
        <v>423</v>
      </c>
      <c r="E615" s="98" t="str">
        <f>CONCATENATE(SUM('Раздел 1'!AK120:AK120),"&lt;=",SUM('Раздел 1'!AK102:AK102))</f>
        <v>0&lt;=198</v>
      </c>
    </row>
    <row r="616" spans="1:5" ht="12.75">
      <c r="A616" s="103">
        <f>IF((SUM('Раздел 1'!AL120:AL120)&lt;=SUM('Раздел 1'!AL102:AL102)),"","Неверно!")</f>
      </c>
      <c r="B616" s="104" t="s">
        <v>1041</v>
      </c>
      <c r="C616" s="100" t="s">
        <v>1070</v>
      </c>
      <c r="D616" s="100" t="s">
        <v>423</v>
      </c>
      <c r="E616" s="98" t="str">
        <f>CONCATENATE(SUM('Раздел 1'!AL120:AL120),"&lt;=",SUM('Раздел 1'!AL102:AL102))</f>
        <v>11&lt;=427</v>
      </c>
    </row>
    <row r="617" spans="1:5" ht="12.75">
      <c r="A617" s="103">
        <f>IF((SUM('Раздел 1'!AM120:AM120)&lt;=SUM('Раздел 1'!AM102:AM102)),"","Неверно!")</f>
      </c>
      <c r="B617" s="104" t="s">
        <v>1041</v>
      </c>
      <c r="C617" s="100" t="s">
        <v>1071</v>
      </c>
      <c r="D617" s="100" t="s">
        <v>423</v>
      </c>
      <c r="E617" s="98" t="str">
        <f>CONCATENATE(SUM('Раздел 1'!AM120:AM120),"&lt;=",SUM('Раздел 1'!AM102:AM102))</f>
        <v>10&lt;=252</v>
      </c>
    </row>
    <row r="618" spans="1:5" ht="12.75">
      <c r="A618" s="103">
        <f>IF((SUM('Раздел 1'!AN120:AN120)&lt;=SUM('Раздел 1'!AN102:AN102)),"","Неверно!")</f>
      </c>
      <c r="B618" s="104" t="s">
        <v>1041</v>
      </c>
      <c r="C618" s="100" t="s">
        <v>1072</v>
      </c>
      <c r="D618" s="100" t="s">
        <v>423</v>
      </c>
      <c r="E618" s="98" t="str">
        <f>CONCATENATE(SUM('Раздел 1'!AN120:AN120),"&lt;=",SUM('Раздел 1'!AN102:AN102))</f>
        <v>0&lt;=0</v>
      </c>
    </row>
    <row r="619" spans="1:5" ht="12.75">
      <c r="A619" s="103">
        <f>IF((SUM('Раздел 1'!AO120:AO120)&lt;=SUM('Раздел 1'!AO102:AO102)),"","Неверно!")</f>
      </c>
      <c r="B619" s="104" t="s">
        <v>1041</v>
      </c>
      <c r="C619" s="100" t="s">
        <v>1073</v>
      </c>
      <c r="D619" s="100" t="s">
        <v>423</v>
      </c>
      <c r="E619" s="98" t="str">
        <f>CONCATENATE(SUM('Раздел 1'!AO120:AO120),"&lt;=",SUM('Раздел 1'!AO102:AO102))</f>
        <v>3&lt;=206</v>
      </c>
    </row>
    <row r="620" spans="1:5" ht="12.75">
      <c r="A620" s="103">
        <f>IF((SUM('Раздел 1'!AP120:AP120)&lt;=SUM('Раздел 1'!AP102:AP102)),"","Неверно!")</f>
      </c>
      <c r="B620" s="104" t="s">
        <v>1041</v>
      </c>
      <c r="C620" s="100" t="s">
        <v>1074</v>
      </c>
      <c r="D620" s="100" t="s">
        <v>423</v>
      </c>
      <c r="E620" s="98" t="str">
        <f>CONCATENATE(SUM('Раздел 1'!AP120:AP120),"&lt;=",SUM('Раздел 1'!AP102:AP102))</f>
        <v>29&lt;=1727</v>
      </c>
    </row>
    <row r="621" spans="1:5" ht="12.75">
      <c r="A621" s="103">
        <f>IF((SUM('Раздел 1'!G120:G120)&lt;=SUM('Раздел 1'!G102:G102)),"","Неверно!")</f>
      </c>
      <c r="B621" s="104" t="s">
        <v>1041</v>
      </c>
      <c r="C621" s="100" t="s">
        <v>1075</v>
      </c>
      <c r="D621" s="100" t="s">
        <v>423</v>
      </c>
      <c r="E621" s="98" t="str">
        <f>CONCATENATE(SUM('Раздел 1'!G120:G120),"&lt;=",SUM('Раздел 1'!G102:G102))</f>
        <v>54&lt;=4344</v>
      </c>
    </row>
    <row r="622" spans="1:5" ht="12.75">
      <c r="A622" s="103">
        <f>IF((SUM('Раздел 1'!AQ120:AQ120)&lt;=SUM('Раздел 1'!AQ102:AQ102)),"","Неверно!")</f>
      </c>
      <c r="B622" s="104" t="s">
        <v>1041</v>
      </c>
      <c r="C622" s="100" t="s">
        <v>1076</v>
      </c>
      <c r="D622" s="100" t="s">
        <v>423</v>
      </c>
      <c r="E622" s="98" t="str">
        <f>CONCATENATE(SUM('Раздел 1'!AQ120:AQ120),"&lt;=",SUM('Раздел 1'!AQ102:AQ102))</f>
        <v>1&lt;=39</v>
      </c>
    </row>
    <row r="623" spans="1:5" ht="12.75">
      <c r="A623" s="103">
        <f>IF((SUM('Раздел 1'!AR120:AR120)&lt;=SUM('Раздел 1'!AR102:AR102)),"","Неверно!")</f>
      </c>
      <c r="B623" s="104" t="s">
        <v>1041</v>
      </c>
      <c r="C623" s="100" t="s">
        <v>1077</v>
      </c>
      <c r="D623" s="100" t="s">
        <v>423</v>
      </c>
      <c r="E623" s="98" t="str">
        <f>CONCATENATE(SUM('Раздел 1'!AR120:AR120),"&lt;=",SUM('Раздел 1'!AR102:AR102))</f>
        <v>131&lt;=9356</v>
      </c>
    </row>
    <row r="624" spans="1:5" ht="12.75">
      <c r="A624" s="103">
        <f>IF((SUM('Раздел 1'!AS120:AS120)&lt;=SUM('Раздел 1'!AS102:AS102)),"","Неверно!")</f>
      </c>
      <c r="B624" s="104" t="s">
        <v>1041</v>
      </c>
      <c r="C624" s="100" t="s">
        <v>1078</v>
      </c>
      <c r="D624" s="100" t="s">
        <v>423</v>
      </c>
      <c r="E624" s="98" t="str">
        <f>CONCATENATE(SUM('Раздел 1'!AS120:AS120),"&lt;=",SUM('Раздел 1'!AS102:AS102))</f>
        <v>19&lt;=4054</v>
      </c>
    </row>
    <row r="625" spans="1:5" ht="12.75">
      <c r="A625" s="103">
        <f>IF((SUM('Раздел 1'!H120:H120)&lt;=SUM('Раздел 1'!H102:H102)),"","Неверно!")</f>
      </c>
      <c r="B625" s="104" t="s">
        <v>1041</v>
      </c>
      <c r="C625" s="100" t="s">
        <v>1079</v>
      </c>
      <c r="D625" s="100" t="s">
        <v>423</v>
      </c>
      <c r="E625" s="98" t="str">
        <f>CONCATENATE(SUM('Раздел 1'!H120:H120),"&lt;=",SUM('Раздел 1'!H102:H102))</f>
        <v>2&lt;=541</v>
      </c>
    </row>
    <row r="626" spans="1:5" ht="12.75">
      <c r="A626" s="103">
        <f>IF((SUM('Раздел 1'!I120:I120)&lt;=SUM('Раздел 1'!I102:I102)),"","Неверно!")</f>
      </c>
      <c r="B626" s="104" t="s">
        <v>1041</v>
      </c>
      <c r="C626" s="100" t="s">
        <v>1080</v>
      </c>
      <c r="D626" s="100" t="s">
        <v>423</v>
      </c>
      <c r="E626" s="98" t="str">
        <f>CONCATENATE(SUM('Раздел 1'!I120:I120),"&lt;=",SUM('Раздел 1'!I102:I102))</f>
        <v>6&lt;=968</v>
      </c>
    </row>
    <row r="627" spans="1:5" ht="12.75">
      <c r="A627" s="103">
        <f>IF((SUM('Раздел 1'!J120:J120)&lt;=SUM('Раздел 1'!J102:J102)),"","Неверно!")</f>
      </c>
      <c r="B627" s="104" t="s">
        <v>1041</v>
      </c>
      <c r="C627" s="100" t="s">
        <v>1081</v>
      </c>
      <c r="D627" s="100" t="s">
        <v>423</v>
      </c>
      <c r="E627" s="98" t="str">
        <f>CONCATENATE(SUM('Раздел 1'!J120:J120),"&lt;=",SUM('Раздел 1'!J102:J102))</f>
        <v>7&lt;=888</v>
      </c>
    </row>
    <row r="628" spans="1:5" ht="12.75">
      <c r="A628" s="103">
        <f>IF((SUM('Раздел 1'!K120:K120)&lt;=SUM('Раздел 1'!K102:K102)),"","Неверно!")</f>
      </c>
      <c r="B628" s="104" t="s">
        <v>1041</v>
      </c>
      <c r="C628" s="100" t="s">
        <v>1082</v>
      </c>
      <c r="D628" s="100" t="s">
        <v>423</v>
      </c>
      <c r="E628" s="98" t="str">
        <f>CONCATENATE(SUM('Раздел 1'!K120:K120),"&lt;=",SUM('Раздел 1'!K102:K102))</f>
        <v>16&lt;=949</v>
      </c>
    </row>
    <row r="629" spans="1:5" ht="12.75">
      <c r="A629" s="103">
        <f>IF((SUM('Раздел 1'!L120:L120)&lt;=SUM('Раздел 1'!L102:L102)),"","Неверно!")</f>
      </c>
      <c r="B629" s="104" t="s">
        <v>1041</v>
      </c>
      <c r="C629" s="100" t="s">
        <v>1083</v>
      </c>
      <c r="D629" s="100" t="s">
        <v>423</v>
      </c>
      <c r="E629" s="98" t="str">
        <f>CONCATENATE(SUM('Раздел 1'!L120:L120),"&lt;=",SUM('Раздел 1'!L102:L102))</f>
        <v>15&lt;=555</v>
      </c>
    </row>
    <row r="630" spans="1:5" ht="12.75">
      <c r="A630" s="103">
        <f>IF((SUM('Раздел 1'!AI123:AI123)=0),"","Неверно!")</f>
      </c>
      <c r="B630" s="104" t="s">
        <v>1084</v>
      </c>
      <c r="C630" s="100" t="s">
        <v>1085</v>
      </c>
      <c r="D630" s="100" t="s">
        <v>430</v>
      </c>
      <c r="E630" s="98" t="str">
        <f>CONCATENATE(SUM('Раздел 1'!AI123:AI123),"=",0)</f>
        <v>0=0</v>
      </c>
    </row>
    <row r="631" spans="1:5" ht="12.75">
      <c r="A631" s="103">
        <f>IF((SUM('Раздел 1'!D119:D119)&lt;=SUM('Раздел 1'!D102:D102)),"","Неверно!")</f>
      </c>
      <c r="B631" s="104" t="s">
        <v>1086</v>
      </c>
      <c r="C631" s="100" t="s">
        <v>1087</v>
      </c>
      <c r="D631" s="100" t="s">
        <v>408</v>
      </c>
      <c r="E631" s="98" t="str">
        <f>CONCATENATE(SUM('Раздел 1'!D119:D119),"&lt;=",SUM('Раздел 1'!D102:D102))</f>
        <v>174&lt;=16277</v>
      </c>
    </row>
    <row r="632" spans="1:5" ht="12.75">
      <c r="A632" s="103">
        <f>IF((SUM('Раздел 1'!M119:M119)&lt;=SUM('Раздел 1'!M102:M102)),"","Неверно!")</f>
      </c>
      <c r="B632" s="104" t="s">
        <v>1086</v>
      </c>
      <c r="C632" s="100" t="s">
        <v>1088</v>
      </c>
      <c r="D632" s="100" t="s">
        <v>408</v>
      </c>
      <c r="E632" s="98" t="str">
        <f>CONCATENATE(SUM('Раздел 1'!M119:M119),"&lt;=",SUM('Раздел 1'!M102:M102))</f>
        <v>0&lt;=224</v>
      </c>
    </row>
    <row r="633" spans="1:5" ht="12.75">
      <c r="A633" s="103">
        <f>IF((SUM('Раздел 1'!N119:N119)&lt;=SUM('Раздел 1'!N102:N102)),"","Неверно!")</f>
      </c>
      <c r="B633" s="104" t="s">
        <v>1086</v>
      </c>
      <c r="C633" s="100" t="s">
        <v>1089</v>
      </c>
      <c r="D633" s="100" t="s">
        <v>408</v>
      </c>
      <c r="E633" s="98" t="str">
        <f>CONCATENATE(SUM('Раздел 1'!N119:N119),"&lt;=",SUM('Раздел 1'!N102:N102))</f>
        <v>0&lt;=182</v>
      </c>
    </row>
    <row r="634" spans="1:5" ht="12.75">
      <c r="A634" s="103">
        <f>IF((SUM('Раздел 1'!O119:O119)&lt;=SUM('Раздел 1'!O102:O102)),"","Неверно!")</f>
      </c>
      <c r="B634" s="104" t="s">
        <v>1086</v>
      </c>
      <c r="C634" s="100" t="s">
        <v>1090</v>
      </c>
      <c r="D634" s="100" t="s">
        <v>408</v>
      </c>
      <c r="E634" s="98" t="str">
        <f>CONCATENATE(SUM('Раздел 1'!O119:O119),"&lt;=",SUM('Раздел 1'!O102:O102))</f>
        <v>0&lt;=31</v>
      </c>
    </row>
    <row r="635" spans="1:5" ht="12.75">
      <c r="A635" s="103">
        <f>IF((SUM('Раздел 1'!P119:P119)&lt;=SUM('Раздел 1'!P102:P102)),"","Неверно!")</f>
      </c>
      <c r="B635" s="104" t="s">
        <v>1086</v>
      </c>
      <c r="C635" s="100" t="s">
        <v>1091</v>
      </c>
      <c r="D635" s="100" t="s">
        <v>408</v>
      </c>
      <c r="E635" s="98" t="str">
        <f>CONCATENATE(SUM('Раздел 1'!P119:P119),"&lt;=",SUM('Раздел 1'!P102:P102))</f>
        <v>0&lt;=6</v>
      </c>
    </row>
    <row r="636" spans="1:5" ht="12.75">
      <c r="A636" s="103">
        <f>IF((SUM('Раздел 1'!Q119:Q119)&lt;=SUM('Раздел 1'!Q102:Q102)),"","Неверно!")</f>
      </c>
      <c r="B636" s="104" t="s">
        <v>1086</v>
      </c>
      <c r="C636" s="100" t="s">
        <v>1092</v>
      </c>
      <c r="D636" s="100" t="s">
        <v>408</v>
      </c>
      <c r="E636" s="98" t="str">
        <f>CONCATENATE(SUM('Раздел 1'!Q119:Q119),"&lt;=",SUM('Раздел 1'!Q102:Q102))</f>
        <v>0&lt;=0</v>
      </c>
    </row>
    <row r="637" spans="1:5" ht="12.75">
      <c r="A637" s="103">
        <f>IF((SUM('Раздел 1'!R119:R119)&lt;=SUM('Раздел 1'!R102:R102)),"","Неверно!")</f>
      </c>
      <c r="B637" s="104" t="s">
        <v>1086</v>
      </c>
      <c r="C637" s="100" t="s">
        <v>1093</v>
      </c>
      <c r="D637" s="100" t="s">
        <v>408</v>
      </c>
      <c r="E637" s="98" t="str">
        <f>CONCATENATE(SUM('Раздел 1'!R119:R119),"&lt;=",SUM('Раздел 1'!R102:R102))</f>
        <v>71&lt;=4028</v>
      </c>
    </row>
    <row r="638" spans="1:5" ht="12.75">
      <c r="A638" s="103">
        <f>IF((SUM('Раздел 1'!S119:S119)&lt;=SUM('Раздел 1'!S102:S102)),"","Неверно!")</f>
      </c>
      <c r="B638" s="104" t="s">
        <v>1086</v>
      </c>
      <c r="C638" s="100" t="s">
        <v>1094</v>
      </c>
      <c r="D638" s="100" t="s">
        <v>408</v>
      </c>
      <c r="E638" s="98" t="str">
        <f>CONCATENATE(SUM('Раздел 1'!S119:S119),"&lt;=",SUM('Раздел 1'!S102:S102))</f>
        <v>0&lt;=0</v>
      </c>
    </row>
    <row r="639" spans="1:5" ht="12.75">
      <c r="A639" s="103">
        <f>IF((SUM('Раздел 1'!T119:T119)&lt;=SUM('Раздел 1'!T102:T102)),"","Неверно!")</f>
      </c>
      <c r="B639" s="104" t="s">
        <v>1086</v>
      </c>
      <c r="C639" s="100" t="s">
        <v>1095</v>
      </c>
      <c r="D639" s="100" t="s">
        <v>408</v>
      </c>
      <c r="E639" s="98" t="str">
        <f>CONCATENATE(SUM('Раздел 1'!T119:T119),"&lt;=",SUM('Раздел 1'!T102:T102))</f>
        <v>0&lt;=0</v>
      </c>
    </row>
    <row r="640" spans="1:5" ht="12.75">
      <c r="A640" s="103">
        <f>IF((SUM('Раздел 1'!U119:U119)&lt;=SUM('Раздел 1'!U102:U102)),"","Неверно!")</f>
      </c>
      <c r="B640" s="104" t="s">
        <v>1086</v>
      </c>
      <c r="C640" s="100" t="s">
        <v>1096</v>
      </c>
      <c r="D640" s="100" t="s">
        <v>408</v>
      </c>
      <c r="E640" s="98" t="str">
        <f>CONCATENATE(SUM('Раздел 1'!U119:U119),"&lt;=",SUM('Раздел 1'!U102:U102))</f>
        <v>0&lt;=453</v>
      </c>
    </row>
    <row r="641" spans="1:5" ht="12.75">
      <c r="A641" s="103">
        <f>IF((SUM('Раздел 1'!V119:V119)&lt;=SUM('Раздел 1'!V102:V102)),"","Неверно!")</f>
      </c>
      <c r="B641" s="104" t="s">
        <v>1086</v>
      </c>
      <c r="C641" s="100" t="s">
        <v>1097</v>
      </c>
      <c r="D641" s="100" t="s">
        <v>408</v>
      </c>
      <c r="E641" s="98" t="str">
        <f>CONCATENATE(SUM('Раздел 1'!V119:V119),"&lt;=",SUM('Раздел 1'!V102:V102))</f>
        <v>0&lt;=0</v>
      </c>
    </row>
    <row r="642" spans="1:5" ht="12.75">
      <c r="A642" s="103">
        <f>IF((SUM('Раздел 1'!E119:E119)&lt;=SUM('Раздел 1'!E102:E102)),"","Неверно!")</f>
      </c>
      <c r="B642" s="104" t="s">
        <v>1086</v>
      </c>
      <c r="C642" s="100" t="s">
        <v>1098</v>
      </c>
      <c r="D642" s="100" t="s">
        <v>408</v>
      </c>
      <c r="E642" s="98" t="str">
        <f>CONCATENATE(SUM('Раздел 1'!E119:E119),"&lt;=",SUM('Раздел 1'!E102:E102))</f>
        <v>0&lt;=0</v>
      </c>
    </row>
    <row r="643" spans="1:5" ht="12.75">
      <c r="A643" s="103">
        <f>IF((SUM('Раздел 1'!W119:W119)&lt;=SUM('Раздел 1'!W102:W102)),"","Неверно!")</f>
      </c>
      <c r="B643" s="104" t="s">
        <v>1086</v>
      </c>
      <c r="C643" s="100" t="s">
        <v>1099</v>
      </c>
      <c r="D643" s="100" t="s">
        <v>408</v>
      </c>
      <c r="E643" s="98" t="str">
        <f>CONCATENATE(SUM('Раздел 1'!W119:W119),"&lt;=",SUM('Раздел 1'!W102:W102))</f>
        <v>1&lt;=1361</v>
      </c>
    </row>
    <row r="644" spans="1:5" ht="12.75">
      <c r="A644" s="103">
        <f>IF((SUM('Раздел 1'!X119:X119)&lt;=SUM('Раздел 1'!X102:X102)),"","Неверно!")</f>
      </c>
      <c r="B644" s="104" t="s">
        <v>1086</v>
      </c>
      <c r="C644" s="100" t="s">
        <v>1100</v>
      </c>
      <c r="D644" s="100" t="s">
        <v>408</v>
      </c>
      <c r="E644" s="98" t="str">
        <f>CONCATENATE(SUM('Раздел 1'!X119:X119),"&lt;=",SUM('Раздел 1'!X102:X102))</f>
        <v>1&lt;=1676</v>
      </c>
    </row>
    <row r="645" spans="1:5" ht="12.75">
      <c r="A645" s="103">
        <f>IF((SUM('Раздел 1'!Y119:Y119)&lt;=SUM('Раздел 1'!Y102:Y102)),"","Неверно!")</f>
      </c>
      <c r="B645" s="104" t="s">
        <v>1086</v>
      </c>
      <c r="C645" s="100" t="s">
        <v>1101</v>
      </c>
      <c r="D645" s="100" t="s">
        <v>408</v>
      </c>
      <c r="E645" s="98" t="str">
        <f>CONCATENATE(SUM('Раздел 1'!Y119:Y119),"&lt;=",SUM('Раздел 1'!Y102:Y102))</f>
        <v>0&lt;=0</v>
      </c>
    </row>
    <row r="646" spans="1:5" ht="12.75">
      <c r="A646" s="103">
        <f>IF((SUM('Раздел 1'!Z119:Z119)&lt;=SUM('Раздел 1'!Z102:Z102)),"","Неверно!")</f>
      </c>
      <c r="B646" s="104" t="s">
        <v>1086</v>
      </c>
      <c r="C646" s="100" t="s">
        <v>1102</v>
      </c>
      <c r="D646" s="100" t="s">
        <v>408</v>
      </c>
      <c r="E646" s="98" t="str">
        <f>CONCATENATE(SUM('Раздел 1'!Z119:Z119),"&lt;=",SUM('Раздел 1'!Z102:Z102))</f>
        <v>35&lt;=2224</v>
      </c>
    </row>
    <row r="647" spans="1:5" ht="12.75">
      <c r="A647" s="103">
        <f>IF((SUM('Раздел 1'!AA119:AA119)&lt;=SUM('Раздел 1'!AA102:AA102)),"","Неверно!")</f>
      </c>
      <c r="B647" s="104" t="s">
        <v>1086</v>
      </c>
      <c r="C647" s="100" t="s">
        <v>1103</v>
      </c>
      <c r="D647" s="100" t="s">
        <v>408</v>
      </c>
      <c r="E647" s="98" t="str">
        <f>CONCATENATE(SUM('Раздел 1'!AA119:AA119),"&lt;=",SUM('Раздел 1'!AA102:AA102))</f>
        <v>0&lt;=125</v>
      </c>
    </row>
    <row r="648" spans="1:5" ht="12.75">
      <c r="A648" s="103">
        <f>IF((SUM('Раздел 1'!AB119:AB119)&lt;=SUM('Раздел 1'!AB102:AB102)),"","Неверно!")</f>
      </c>
      <c r="B648" s="104" t="s">
        <v>1086</v>
      </c>
      <c r="C648" s="100" t="s">
        <v>1104</v>
      </c>
      <c r="D648" s="100" t="s">
        <v>408</v>
      </c>
      <c r="E648" s="98" t="str">
        <f>CONCATENATE(SUM('Раздел 1'!AB119:AB119),"&lt;=",SUM('Раздел 1'!AB102:AB102))</f>
        <v>31&lt;=764</v>
      </c>
    </row>
    <row r="649" spans="1:5" ht="12.75">
      <c r="A649" s="103">
        <f>IF((SUM('Раздел 1'!AC119:AC119)&lt;=SUM('Раздел 1'!AC102:AC102)),"","Неверно!")</f>
      </c>
      <c r="B649" s="104" t="s">
        <v>1086</v>
      </c>
      <c r="C649" s="100" t="s">
        <v>1105</v>
      </c>
      <c r="D649" s="100" t="s">
        <v>408</v>
      </c>
      <c r="E649" s="98" t="str">
        <f>CONCATENATE(SUM('Раздел 1'!AC119:AC119),"&lt;=",SUM('Раздел 1'!AC102:AC102))</f>
        <v>22&lt;=1228</v>
      </c>
    </row>
    <row r="650" spans="1:5" ht="12.75">
      <c r="A650" s="103">
        <f>IF((SUM('Раздел 1'!AD119:AD119)&lt;=SUM('Раздел 1'!AD102:AD102)),"","Неверно!")</f>
      </c>
      <c r="B650" s="104" t="s">
        <v>1086</v>
      </c>
      <c r="C650" s="100" t="s">
        <v>1106</v>
      </c>
      <c r="D650" s="100" t="s">
        <v>408</v>
      </c>
      <c r="E650" s="98" t="str">
        <f>CONCATENATE(SUM('Раздел 1'!AD119:AD119),"&lt;=",SUM('Раздел 1'!AD102:AD102))</f>
        <v>0&lt;=14</v>
      </c>
    </row>
    <row r="651" spans="1:5" ht="12.75">
      <c r="A651" s="103">
        <f>IF((SUM('Раздел 1'!AE119:AE119)&lt;=SUM('Раздел 1'!AE102:AE102)),"","Неверно!")</f>
      </c>
      <c r="B651" s="104" t="s">
        <v>1086</v>
      </c>
      <c r="C651" s="100" t="s">
        <v>1107</v>
      </c>
      <c r="D651" s="100" t="s">
        <v>408</v>
      </c>
      <c r="E651" s="98" t="str">
        <f>CONCATENATE(SUM('Раздел 1'!AE119:AE119),"&lt;=",SUM('Раздел 1'!AE102:AE102))</f>
        <v>1&lt;=57</v>
      </c>
    </row>
    <row r="652" spans="1:5" ht="12.75">
      <c r="A652" s="103">
        <f>IF((SUM('Раздел 1'!AF119:AF119)&lt;=SUM('Раздел 1'!AF102:AF102)),"","Неверно!")</f>
      </c>
      <c r="B652" s="104" t="s">
        <v>1086</v>
      </c>
      <c r="C652" s="100" t="s">
        <v>1108</v>
      </c>
      <c r="D652" s="100" t="s">
        <v>408</v>
      </c>
      <c r="E652" s="98" t="str">
        <f>CONCATENATE(SUM('Раздел 1'!AF119:AF119),"&lt;=",SUM('Раздел 1'!AF102:AF102))</f>
        <v>0&lt;=244</v>
      </c>
    </row>
    <row r="653" spans="1:5" ht="12.75">
      <c r="A653" s="103">
        <f>IF((SUM('Раздел 1'!F119:F119)&lt;=SUM('Раздел 1'!F102:F102)),"","Неверно!")</f>
      </c>
      <c r="B653" s="104" t="s">
        <v>1086</v>
      </c>
      <c r="C653" s="100" t="s">
        <v>1109</v>
      </c>
      <c r="D653" s="100" t="s">
        <v>408</v>
      </c>
      <c r="E653" s="98" t="str">
        <f>CONCATENATE(SUM('Раздел 1'!F119:F119),"&lt;=",SUM('Раздел 1'!F102:F102))</f>
        <v>0&lt;=3</v>
      </c>
    </row>
    <row r="654" spans="1:5" ht="12.75">
      <c r="A654" s="103">
        <f>IF((SUM('Раздел 1'!AG119:AG119)&lt;=SUM('Раздел 1'!AG102:AG102)),"","Неверно!")</f>
      </c>
      <c r="B654" s="104" t="s">
        <v>1086</v>
      </c>
      <c r="C654" s="100" t="s">
        <v>1110</v>
      </c>
      <c r="D654" s="100" t="s">
        <v>408</v>
      </c>
      <c r="E654" s="98" t="str">
        <f>CONCATENATE(SUM('Раздел 1'!AG119:AG119),"&lt;=",SUM('Раздел 1'!AG102:AG102))</f>
        <v>1&lt;=45</v>
      </c>
    </row>
    <row r="655" spans="1:5" ht="12.75">
      <c r="A655" s="103">
        <f>IF((SUM('Раздел 1'!AH119:AH119)&lt;=SUM('Раздел 1'!AH102:AH102)),"","Неверно!")</f>
      </c>
      <c r="B655" s="104" t="s">
        <v>1086</v>
      </c>
      <c r="C655" s="100" t="s">
        <v>1111</v>
      </c>
      <c r="D655" s="100" t="s">
        <v>408</v>
      </c>
      <c r="E655" s="98" t="str">
        <f>CONCATENATE(SUM('Раздел 1'!AH119:AH119),"&lt;=",SUM('Раздел 1'!AH102:AH102))</f>
        <v>4&lt;=105</v>
      </c>
    </row>
    <row r="656" spans="1:5" ht="12.75">
      <c r="A656" s="103">
        <f>IF((SUM('Раздел 1'!AI119:AI119)&lt;=SUM('Раздел 1'!AI102:AI102)),"","Неверно!")</f>
      </c>
      <c r="B656" s="104" t="s">
        <v>1086</v>
      </c>
      <c r="C656" s="100" t="s">
        <v>1112</v>
      </c>
      <c r="D656" s="100" t="s">
        <v>408</v>
      </c>
      <c r="E656" s="98" t="str">
        <f>CONCATENATE(SUM('Раздел 1'!AI119:AI119),"&lt;=",SUM('Раздел 1'!AI102:AI102))</f>
        <v>7&lt;=209</v>
      </c>
    </row>
    <row r="657" spans="1:5" ht="12.75">
      <c r="A657" s="103">
        <f>IF((SUM('Раздел 1'!AJ119:AJ119)&lt;=SUM('Раздел 1'!AJ102:AJ102)),"","Неверно!")</f>
      </c>
      <c r="B657" s="104" t="s">
        <v>1086</v>
      </c>
      <c r="C657" s="100" t="s">
        <v>1113</v>
      </c>
      <c r="D657" s="100" t="s">
        <v>408</v>
      </c>
      <c r="E657" s="98" t="str">
        <f>CONCATENATE(SUM('Раздел 1'!AJ119:AJ119),"&lt;=",SUM('Раздел 1'!AJ102:AJ102))</f>
        <v>35&lt;=4187</v>
      </c>
    </row>
    <row r="658" spans="1:5" ht="12.75">
      <c r="A658" s="103">
        <f>IF((SUM('Раздел 1'!AK119:AK119)&lt;=SUM('Раздел 1'!AK102:AK102)),"","Неверно!")</f>
      </c>
      <c r="B658" s="104" t="s">
        <v>1086</v>
      </c>
      <c r="C658" s="100" t="s">
        <v>1114</v>
      </c>
      <c r="D658" s="100" t="s">
        <v>408</v>
      </c>
      <c r="E658" s="98" t="str">
        <f>CONCATENATE(SUM('Раздел 1'!AK119:AK119),"&lt;=",SUM('Раздел 1'!AK102:AK102))</f>
        <v>0&lt;=198</v>
      </c>
    </row>
    <row r="659" spans="1:5" ht="12.75">
      <c r="A659" s="103">
        <f>IF((SUM('Раздел 1'!AL119:AL119)&lt;=SUM('Раздел 1'!AL102:AL102)),"","Неверно!")</f>
      </c>
      <c r="B659" s="104" t="s">
        <v>1086</v>
      </c>
      <c r="C659" s="100" t="s">
        <v>1115</v>
      </c>
      <c r="D659" s="100" t="s">
        <v>408</v>
      </c>
      <c r="E659" s="98" t="str">
        <f>CONCATENATE(SUM('Раздел 1'!AL119:AL119),"&lt;=",SUM('Раздел 1'!AL102:AL102))</f>
        <v>30&lt;=427</v>
      </c>
    </row>
    <row r="660" spans="1:5" ht="12.75">
      <c r="A660" s="103">
        <f>IF((SUM('Раздел 1'!AM119:AM119)&lt;=SUM('Раздел 1'!AM102:AM102)),"","Неверно!")</f>
      </c>
      <c r="B660" s="104" t="s">
        <v>1086</v>
      </c>
      <c r="C660" s="100" t="s">
        <v>1116</v>
      </c>
      <c r="D660" s="100" t="s">
        <v>408</v>
      </c>
      <c r="E660" s="98" t="str">
        <f>CONCATENATE(SUM('Раздел 1'!AM119:AM119),"&lt;=",SUM('Раздел 1'!AM102:AM102))</f>
        <v>14&lt;=252</v>
      </c>
    </row>
    <row r="661" spans="1:5" ht="12.75">
      <c r="A661" s="103">
        <f>IF((SUM('Раздел 1'!AN119:AN119)&lt;=SUM('Раздел 1'!AN102:AN102)),"","Неверно!")</f>
      </c>
      <c r="B661" s="104" t="s">
        <v>1086</v>
      </c>
      <c r="C661" s="100" t="s">
        <v>1117</v>
      </c>
      <c r="D661" s="100" t="s">
        <v>408</v>
      </c>
      <c r="E661" s="98" t="str">
        <f>CONCATENATE(SUM('Раздел 1'!AN119:AN119),"&lt;=",SUM('Раздел 1'!AN102:AN102))</f>
        <v>0&lt;=0</v>
      </c>
    </row>
    <row r="662" spans="1:5" ht="12.75">
      <c r="A662" s="103">
        <f>IF((SUM('Раздел 1'!AO119:AO119)&lt;=SUM('Раздел 1'!AO102:AO102)),"","Неверно!")</f>
      </c>
      <c r="B662" s="104" t="s">
        <v>1086</v>
      </c>
      <c r="C662" s="100" t="s">
        <v>1118</v>
      </c>
      <c r="D662" s="100" t="s">
        <v>408</v>
      </c>
      <c r="E662" s="98" t="str">
        <f>CONCATENATE(SUM('Раздел 1'!AO119:AO119),"&lt;=",SUM('Раздел 1'!AO102:AO102))</f>
        <v>0&lt;=206</v>
      </c>
    </row>
    <row r="663" spans="1:5" ht="12.75">
      <c r="A663" s="103">
        <f>IF((SUM('Раздел 1'!AP119:AP119)&lt;=SUM('Раздел 1'!AP102:AP102)),"","Неверно!")</f>
      </c>
      <c r="B663" s="104" t="s">
        <v>1086</v>
      </c>
      <c r="C663" s="100" t="s">
        <v>1119</v>
      </c>
      <c r="D663" s="100" t="s">
        <v>408</v>
      </c>
      <c r="E663" s="98" t="str">
        <f>CONCATENATE(SUM('Раздел 1'!AP119:AP119),"&lt;=",SUM('Раздел 1'!AP102:AP102))</f>
        <v>11&lt;=1727</v>
      </c>
    </row>
    <row r="664" spans="1:5" ht="12.75">
      <c r="A664" s="103">
        <f>IF((SUM('Раздел 1'!G119:G119)&lt;=SUM('Раздел 1'!G102:G102)),"","Неверно!")</f>
      </c>
      <c r="B664" s="104" t="s">
        <v>1086</v>
      </c>
      <c r="C664" s="100" t="s">
        <v>1120</v>
      </c>
      <c r="D664" s="100" t="s">
        <v>408</v>
      </c>
      <c r="E664" s="98" t="str">
        <f>CONCATENATE(SUM('Раздел 1'!G119:G119),"&lt;=",SUM('Раздел 1'!G102:G102))</f>
        <v>12&lt;=4344</v>
      </c>
    </row>
    <row r="665" spans="1:5" ht="12.75">
      <c r="A665" s="103">
        <f>IF((SUM('Раздел 1'!AQ119:AQ119)&lt;=SUM('Раздел 1'!AQ102:AQ102)),"","Неверно!")</f>
      </c>
      <c r="B665" s="104" t="s">
        <v>1086</v>
      </c>
      <c r="C665" s="100" t="s">
        <v>1121</v>
      </c>
      <c r="D665" s="100" t="s">
        <v>408</v>
      </c>
      <c r="E665" s="98" t="str">
        <f>CONCATENATE(SUM('Раздел 1'!AQ119:AQ119),"&lt;=",SUM('Раздел 1'!AQ102:AQ102))</f>
        <v>0&lt;=39</v>
      </c>
    </row>
    <row r="666" spans="1:5" ht="12.75">
      <c r="A666" s="103">
        <f>IF((SUM('Раздел 1'!AR119:AR119)&lt;=SUM('Раздел 1'!AR102:AR102)),"","Неверно!")</f>
      </c>
      <c r="B666" s="104" t="s">
        <v>1086</v>
      </c>
      <c r="C666" s="100" t="s">
        <v>1122</v>
      </c>
      <c r="D666" s="100" t="s">
        <v>408</v>
      </c>
      <c r="E666" s="98" t="str">
        <f>CONCATENATE(SUM('Раздел 1'!AR119:AR119),"&lt;=",SUM('Раздел 1'!AR102:AR102))</f>
        <v>107&lt;=9356</v>
      </c>
    </row>
    <row r="667" spans="1:5" ht="12.75">
      <c r="A667" s="103">
        <f>IF((SUM('Раздел 1'!AS119:AS119)&lt;=SUM('Раздел 1'!AS102:AS102)),"","Неверно!")</f>
      </c>
      <c r="B667" s="104" t="s">
        <v>1086</v>
      </c>
      <c r="C667" s="100" t="s">
        <v>1123</v>
      </c>
      <c r="D667" s="100" t="s">
        <v>408</v>
      </c>
      <c r="E667" s="98" t="str">
        <f>CONCATENATE(SUM('Раздел 1'!AS119:AS119),"&lt;=",SUM('Раздел 1'!AS102:AS102))</f>
        <v>1&lt;=4054</v>
      </c>
    </row>
    <row r="668" spans="1:5" ht="12.75">
      <c r="A668" s="103">
        <f>IF((SUM('Раздел 1'!H119:H119)&lt;=SUM('Раздел 1'!H102:H102)),"","Неверно!")</f>
      </c>
      <c r="B668" s="104" t="s">
        <v>1086</v>
      </c>
      <c r="C668" s="100" t="s">
        <v>1124</v>
      </c>
      <c r="D668" s="100" t="s">
        <v>408</v>
      </c>
      <c r="E668" s="98" t="str">
        <f>CONCATENATE(SUM('Раздел 1'!H119:H119),"&lt;=",SUM('Раздел 1'!H102:H102))</f>
        <v>0&lt;=541</v>
      </c>
    </row>
    <row r="669" spans="1:5" ht="12.75">
      <c r="A669" s="103">
        <f>IF((SUM('Раздел 1'!I119:I119)&lt;=SUM('Раздел 1'!I102:I102)),"","Неверно!")</f>
      </c>
      <c r="B669" s="104" t="s">
        <v>1086</v>
      </c>
      <c r="C669" s="100" t="s">
        <v>1125</v>
      </c>
      <c r="D669" s="100" t="s">
        <v>408</v>
      </c>
      <c r="E669" s="98" t="str">
        <f>CONCATENATE(SUM('Раздел 1'!I119:I119),"&lt;=",SUM('Раздел 1'!I102:I102))</f>
        <v>3&lt;=968</v>
      </c>
    </row>
    <row r="670" spans="1:5" ht="12.75">
      <c r="A670" s="103">
        <f>IF((SUM('Раздел 1'!J119:J119)&lt;=SUM('Раздел 1'!J102:J102)),"","Неверно!")</f>
      </c>
      <c r="B670" s="104" t="s">
        <v>1086</v>
      </c>
      <c r="C670" s="100" t="s">
        <v>1126</v>
      </c>
      <c r="D670" s="100" t="s">
        <v>408</v>
      </c>
      <c r="E670" s="98" t="str">
        <f>CONCATENATE(SUM('Раздел 1'!J119:J119),"&lt;=",SUM('Раздел 1'!J102:J102))</f>
        <v>0&lt;=888</v>
      </c>
    </row>
    <row r="671" spans="1:5" ht="12.75">
      <c r="A671" s="103">
        <f>IF((SUM('Раздел 1'!K119:K119)&lt;=SUM('Раздел 1'!K102:K102)),"","Неверно!")</f>
      </c>
      <c r="B671" s="104" t="s">
        <v>1086</v>
      </c>
      <c r="C671" s="100" t="s">
        <v>1127</v>
      </c>
      <c r="D671" s="100" t="s">
        <v>408</v>
      </c>
      <c r="E671" s="98" t="str">
        <f>CONCATENATE(SUM('Раздел 1'!K119:K119),"&lt;=",SUM('Раздел 1'!K102:K102))</f>
        <v>6&lt;=949</v>
      </c>
    </row>
    <row r="672" spans="1:5" ht="12.75">
      <c r="A672" s="103">
        <f>IF((SUM('Раздел 1'!L119:L119)&lt;=SUM('Раздел 1'!L102:L102)),"","Неверно!")</f>
      </c>
      <c r="B672" s="104" t="s">
        <v>1086</v>
      </c>
      <c r="C672" s="100" t="s">
        <v>1128</v>
      </c>
      <c r="D672" s="100" t="s">
        <v>408</v>
      </c>
      <c r="E672" s="98" t="str">
        <f>CONCATENATE(SUM('Раздел 1'!L119:L119),"&lt;=",SUM('Раздел 1'!L102:L102))</f>
        <v>3&lt;=555</v>
      </c>
    </row>
    <row r="673" spans="1:5" ht="12.75">
      <c r="A673" s="103">
        <f>IF((SUM('Раздел 1'!V119:V119)=0),"","Неверно!")</f>
      </c>
      <c r="B673" s="104" t="s">
        <v>1129</v>
      </c>
      <c r="C673" s="100" t="s">
        <v>1130</v>
      </c>
      <c r="D673" s="100" t="s">
        <v>415</v>
      </c>
      <c r="E673" s="98" t="str">
        <f>CONCATENATE(SUM('Раздел 1'!V119:V119),"=",0)</f>
        <v>0=0</v>
      </c>
    </row>
    <row r="674" spans="1:5" ht="12.75">
      <c r="A674" s="103">
        <f>IF((SUM('Раздел 1'!V120:V120)=0),"","Неверно!")</f>
      </c>
      <c r="B674" s="104" t="s">
        <v>1129</v>
      </c>
      <c r="C674" s="100" t="s">
        <v>1131</v>
      </c>
      <c r="D674" s="100" t="s">
        <v>415</v>
      </c>
      <c r="E674" s="98" t="str">
        <f>CONCATENATE(SUM('Раздел 1'!V120:V120),"=",0)</f>
        <v>0=0</v>
      </c>
    </row>
    <row r="675" spans="1:5" ht="12.75">
      <c r="A675" s="103">
        <f>IF((SUM('Раздел 1'!V121:V121)=0),"","Неверно!")</f>
      </c>
      <c r="B675" s="104" t="s">
        <v>1129</v>
      </c>
      <c r="C675" s="100" t="s">
        <v>1132</v>
      </c>
      <c r="D675" s="100" t="s">
        <v>415</v>
      </c>
      <c r="E675" s="98" t="str">
        <f>CONCATENATE(SUM('Раздел 1'!V121:V121),"=",0)</f>
        <v>0=0</v>
      </c>
    </row>
    <row r="676" spans="1:5" ht="12.75">
      <c r="A676" s="103">
        <f>IF((SUM('Раздел 1'!V122:V122)=0),"","Неверно!")</f>
      </c>
      <c r="B676" s="104" t="s">
        <v>1129</v>
      </c>
      <c r="C676" s="100" t="s">
        <v>1133</v>
      </c>
      <c r="D676" s="100" t="s">
        <v>415</v>
      </c>
      <c r="E676" s="98" t="str">
        <f>CONCATENATE(SUM('Раздел 1'!V122:V122),"=",0)</f>
        <v>0=0</v>
      </c>
    </row>
    <row r="677" spans="1:5" ht="12.75">
      <c r="A677" s="103">
        <f>IF((SUM('Раздел 1'!AQ57:AQ57)=0),"","Неверно!")</f>
      </c>
      <c r="B677" s="104" t="s">
        <v>1134</v>
      </c>
      <c r="C677" s="100" t="s">
        <v>1135</v>
      </c>
      <c r="D677" s="100" t="s">
        <v>275</v>
      </c>
      <c r="E677" s="98" t="str">
        <f>CONCATENATE(SUM('Раздел 1'!AQ57:AQ57),"=",0)</f>
        <v>0=0</v>
      </c>
    </row>
    <row r="678" spans="1:5" ht="63.75">
      <c r="A678" s="103">
        <f>IF((SUM('Раздел 1'!D102:D102)=SUM('Раздел 1'!D11:D11)+SUM('Раздел 1'!D22:D22)+SUM('Раздел 1'!D24:D24)+SUM('Раздел 1'!D29:D29)+SUM('Раздел 1'!D30:D30)+SUM('Раздел 1'!D33:D33)+SUM('Раздел 1'!D56:D56)+SUM('Раздел 1'!D67:D67)+SUM('Раздел 1'!D70:D70)+SUM('Раздел 1'!D77:D77)+SUM('Раздел 1'!D80:D80)+SUM('Раздел 1'!D83:D83)+SUM('Раздел 1'!D89:D91)+SUM('Раздел 1'!D96:D96)+SUM('Раздел 1'!D98:D98)+SUM('Раздел 1'!D101:D101)),"","Неверно!")</f>
      </c>
      <c r="B678" s="104" t="s">
        <v>1136</v>
      </c>
      <c r="C678" s="100" t="s">
        <v>1137</v>
      </c>
      <c r="D678" s="100" t="s">
        <v>2595</v>
      </c>
      <c r="E678" s="98"/>
    </row>
    <row r="679" spans="1:5" ht="63.75">
      <c r="A679" s="103">
        <f>IF((SUM('Раздел 1'!M102:M102)=SUM('Раздел 1'!M11:M11)+SUM('Раздел 1'!M22:M22)+SUM('Раздел 1'!M24:M24)+SUM('Раздел 1'!M29:M29)+SUM('Раздел 1'!M30:M30)+SUM('Раздел 1'!M33:M33)+SUM('Раздел 1'!M56:M56)+SUM('Раздел 1'!M67:M67)+SUM('Раздел 1'!M70:M70)+SUM('Раздел 1'!M77:M77)+SUM('Раздел 1'!M80:M80)+SUM('Раздел 1'!M83:M83)+SUM('Раздел 1'!M89:M91)+SUM('Раздел 1'!M96:M96)+SUM('Раздел 1'!M98:M98)+SUM('Раздел 1'!M101:M101)),"","Неверно!")</f>
      </c>
      <c r="B679" s="104" t="s">
        <v>1136</v>
      </c>
      <c r="C679" s="100" t="s">
        <v>1138</v>
      </c>
      <c r="D679" s="100" t="s">
        <v>2595</v>
      </c>
      <c r="E679" s="98"/>
    </row>
    <row r="680" spans="1:5" ht="63.75">
      <c r="A680" s="103">
        <f>IF((SUM('Раздел 1'!N102:N102)=SUM('Раздел 1'!N11:N11)+SUM('Раздел 1'!N22:N22)+SUM('Раздел 1'!N24:N24)+SUM('Раздел 1'!N29:N29)+SUM('Раздел 1'!N30:N30)+SUM('Раздел 1'!N33:N33)+SUM('Раздел 1'!N56:N56)+SUM('Раздел 1'!N67:N67)+SUM('Раздел 1'!N70:N70)+SUM('Раздел 1'!N77:N77)+SUM('Раздел 1'!N80:N80)+SUM('Раздел 1'!N83:N83)+SUM('Раздел 1'!N89:N91)+SUM('Раздел 1'!N96:N96)+SUM('Раздел 1'!N98:N98)+SUM('Раздел 1'!N101:N101)),"","Неверно!")</f>
      </c>
      <c r="B680" s="104" t="s">
        <v>1136</v>
      </c>
      <c r="C680" s="100" t="s">
        <v>1139</v>
      </c>
      <c r="D680" s="100" t="s">
        <v>2595</v>
      </c>
      <c r="E680" s="98"/>
    </row>
    <row r="681" spans="1:5" ht="63.75">
      <c r="A681" s="103">
        <f>IF((SUM('Раздел 1'!O102:O102)=SUM('Раздел 1'!O11:O11)+SUM('Раздел 1'!O22:O22)+SUM('Раздел 1'!O24:O24)+SUM('Раздел 1'!O29:O29)+SUM('Раздел 1'!O30:O30)+SUM('Раздел 1'!O33:O33)+SUM('Раздел 1'!O56:O56)+SUM('Раздел 1'!O67:O67)+SUM('Раздел 1'!O70:O70)+SUM('Раздел 1'!O77:O77)+SUM('Раздел 1'!O80:O80)+SUM('Раздел 1'!O83:O83)+SUM('Раздел 1'!O89:O91)+SUM('Раздел 1'!O96:O96)+SUM('Раздел 1'!O98:O98)+SUM('Раздел 1'!O101:O101)),"","Неверно!")</f>
      </c>
      <c r="B681" s="104" t="s">
        <v>1136</v>
      </c>
      <c r="C681" s="100" t="s">
        <v>1140</v>
      </c>
      <c r="D681" s="100" t="s">
        <v>2595</v>
      </c>
      <c r="E681" s="98"/>
    </row>
    <row r="682" spans="1:5" ht="63.75">
      <c r="A682" s="103">
        <f>IF((SUM('Раздел 1'!P102:P102)=SUM('Раздел 1'!P11:P11)+SUM('Раздел 1'!P22:P22)+SUM('Раздел 1'!P24:P24)+SUM('Раздел 1'!P29:P29)+SUM('Раздел 1'!P30:P30)+SUM('Раздел 1'!P33:P33)+SUM('Раздел 1'!P56:P56)+SUM('Раздел 1'!P67:P67)+SUM('Раздел 1'!P70:P70)+SUM('Раздел 1'!P77:P77)+SUM('Раздел 1'!P80:P80)+SUM('Раздел 1'!P83:P83)+SUM('Раздел 1'!P89:P91)+SUM('Раздел 1'!P96:P96)+SUM('Раздел 1'!P98:P98)+SUM('Раздел 1'!P101:P101)),"","Неверно!")</f>
      </c>
      <c r="B682" s="104" t="s">
        <v>1136</v>
      </c>
      <c r="C682" s="100" t="s">
        <v>1141</v>
      </c>
      <c r="D682" s="100" t="s">
        <v>2595</v>
      </c>
      <c r="E682" s="98"/>
    </row>
    <row r="683" spans="1:5" ht="63.75">
      <c r="A683" s="103">
        <f>IF((SUM('Раздел 1'!Q102:Q102)=SUM('Раздел 1'!Q11:Q11)+SUM('Раздел 1'!Q22:Q22)+SUM('Раздел 1'!Q24:Q24)+SUM('Раздел 1'!Q29:Q29)+SUM('Раздел 1'!Q30:Q30)+SUM('Раздел 1'!Q33:Q33)+SUM('Раздел 1'!Q56:Q56)+SUM('Раздел 1'!Q67:Q67)+SUM('Раздел 1'!Q70:Q70)+SUM('Раздел 1'!Q77:Q77)+SUM('Раздел 1'!Q80:Q80)+SUM('Раздел 1'!Q83:Q83)+SUM('Раздел 1'!Q89:Q91)+SUM('Раздел 1'!Q96:Q96)+SUM('Раздел 1'!Q98:Q98)+SUM('Раздел 1'!Q101:Q101)),"","Неверно!")</f>
      </c>
      <c r="B683" s="104" t="s">
        <v>1136</v>
      </c>
      <c r="C683" s="100" t="s">
        <v>1142</v>
      </c>
      <c r="D683" s="100" t="s">
        <v>2595</v>
      </c>
      <c r="E683" s="98"/>
    </row>
    <row r="684" spans="1:5" ht="63.75">
      <c r="A684" s="103">
        <f>IF((SUM('Раздел 1'!R102:R102)=SUM('Раздел 1'!R11:R11)+SUM('Раздел 1'!R22:R22)+SUM('Раздел 1'!R24:R24)+SUM('Раздел 1'!R29:R29)+SUM('Раздел 1'!R30:R30)+SUM('Раздел 1'!R33:R33)+SUM('Раздел 1'!R56:R56)+SUM('Раздел 1'!R67:R67)+SUM('Раздел 1'!R70:R70)+SUM('Раздел 1'!R77:R77)+SUM('Раздел 1'!R80:R80)+SUM('Раздел 1'!R83:R83)+SUM('Раздел 1'!R89:R91)+SUM('Раздел 1'!R96:R96)+SUM('Раздел 1'!R98:R98)+SUM('Раздел 1'!R101:R101)),"","Неверно!")</f>
      </c>
      <c r="B684" s="104" t="s">
        <v>1136</v>
      </c>
      <c r="C684" s="100" t="s">
        <v>1143</v>
      </c>
      <c r="D684" s="100" t="s">
        <v>2595</v>
      </c>
      <c r="E684" s="98"/>
    </row>
    <row r="685" spans="1:5" ht="63.75">
      <c r="A685" s="103">
        <f>IF((SUM('Раздел 1'!S102:S102)=SUM('Раздел 1'!S11:S11)+SUM('Раздел 1'!S22:S22)+SUM('Раздел 1'!S24:S24)+SUM('Раздел 1'!S29:S29)+SUM('Раздел 1'!S30:S30)+SUM('Раздел 1'!S33:S33)+SUM('Раздел 1'!S56:S56)+SUM('Раздел 1'!S67:S67)+SUM('Раздел 1'!S70:S70)+SUM('Раздел 1'!S77:S77)+SUM('Раздел 1'!S80:S80)+SUM('Раздел 1'!S83:S83)+SUM('Раздел 1'!S89:S91)+SUM('Раздел 1'!S96:S96)+SUM('Раздел 1'!S98:S98)+SUM('Раздел 1'!S101:S101)),"","Неверно!")</f>
      </c>
      <c r="B685" s="104" t="s">
        <v>1136</v>
      </c>
      <c r="C685" s="100" t="s">
        <v>1144</v>
      </c>
      <c r="D685" s="100" t="s">
        <v>2595</v>
      </c>
      <c r="E685" s="98"/>
    </row>
    <row r="686" spans="1:5" ht="63.75">
      <c r="A686" s="103">
        <f>IF((SUM('Раздел 1'!T102:T102)=SUM('Раздел 1'!T11:T11)+SUM('Раздел 1'!T22:T22)+SUM('Раздел 1'!T24:T24)+SUM('Раздел 1'!T29:T29)+SUM('Раздел 1'!T30:T30)+SUM('Раздел 1'!T33:T33)+SUM('Раздел 1'!T56:T56)+SUM('Раздел 1'!T67:T67)+SUM('Раздел 1'!T70:T70)+SUM('Раздел 1'!T77:T77)+SUM('Раздел 1'!T80:T80)+SUM('Раздел 1'!T83:T83)+SUM('Раздел 1'!T89:T91)+SUM('Раздел 1'!T96:T96)+SUM('Раздел 1'!T98:T98)+SUM('Раздел 1'!T101:T101)),"","Неверно!")</f>
      </c>
      <c r="B686" s="104" t="s">
        <v>1136</v>
      </c>
      <c r="C686" s="100" t="s">
        <v>1145</v>
      </c>
      <c r="D686" s="100" t="s">
        <v>2595</v>
      </c>
      <c r="E686" s="98"/>
    </row>
    <row r="687" spans="1:5" ht="63.75">
      <c r="A687" s="103">
        <f>IF((SUM('Раздел 1'!U102:U102)=SUM('Раздел 1'!U11:U11)+SUM('Раздел 1'!U22:U22)+SUM('Раздел 1'!U24:U24)+SUM('Раздел 1'!U29:U29)+SUM('Раздел 1'!U30:U30)+SUM('Раздел 1'!U33:U33)+SUM('Раздел 1'!U56:U56)+SUM('Раздел 1'!U67:U67)+SUM('Раздел 1'!U70:U70)+SUM('Раздел 1'!U77:U77)+SUM('Раздел 1'!U80:U80)+SUM('Раздел 1'!U83:U83)+SUM('Раздел 1'!U89:U91)+SUM('Раздел 1'!U96:U96)+SUM('Раздел 1'!U98:U98)+SUM('Раздел 1'!U101:U101)),"","Неверно!")</f>
      </c>
      <c r="B687" s="104" t="s">
        <v>1136</v>
      </c>
      <c r="C687" s="100" t="s">
        <v>1146</v>
      </c>
      <c r="D687" s="100" t="s">
        <v>2595</v>
      </c>
      <c r="E687" s="98"/>
    </row>
    <row r="688" spans="1:5" ht="63.75">
      <c r="A688" s="103">
        <f>IF((SUM('Раздел 1'!V102:V102)=SUM('Раздел 1'!V11:V11)+SUM('Раздел 1'!V22:V22)+SUM('Раздел 1'!V24:V24)+SUM('Раздел 1'!V29:V29)+SUM('Раздел 1'!V30:V30)+SUM('Раздел 1'!V33:V33)+SUM('Раздел 1'!V56:V56)+SUM('Раздел 1'!V67:V67)+SUM('Раздел 1'!V70:V70)+SUM('Раздел 1'!V77:V77)+SUM('Раздел 1'!V80:V80)+SUM('Раздел 1'!V83:V83)+SUM('Раздел 1'!V89:V91)+SUM('Раздел 1'!V96:V96)+SUM('Раздел 1'!V98:V98)+SUM('Раздел 1'!V101:V101)),"","Неверно!")</f>
      </c>
      <c r="B688" s="104" t="s">
        <v>1136</v>
      </c>
      <c r="C688" s="100" t="s">
        <v>1147</v>
      </c>
      <c r="D688" s="100" t="s">
        <v>2595</v>
      </c>
      <c r="E688" s="98"/>
    </row>
    <row r="689" spans="1:5" ht="63.75">
      <c r="A689" s="103">
        <f>IF((SUM('Раздел 1'!E102:E102)=SUM('Раздел 1'!E11:E11)+SUM('Раздел 1'!E22:E22)+SUM('Раздел 1'!E24:E24)+SUM('Раздел 1'!E29:E29)+SUM('Раздел 1'!E30:E30)+SUM('Раздел 1'!E33:E33)+SUM('Раздел 1'!E56:E56)+SUM('Раздел 1'!E67:E67)+SUM('Раздел 1'!E70:E70)+SUM('Раздел 1'!E77:E77)+SUM('Раздел 1'!E80:E80)+SUM('Раздел 1'!E83:E83)+SUM('Раздел 1'!E89:E91)+SUM('Раздел 1'!E96:E96)+SUM('Раздел 1'!E98:E98)+SUM('Раздел 1'!E101:E101)),"","Неверно!")</f>
      </c>
      <c r="B689" s="104" t="s">
        <v>1136</v>
      </c>
      <c r="C689" s="100" t="s">
        <v>1148</v>
      </c>
      <c r="D689" s="100" t="s">
        <v>2595</v>
      </c>
      <c r="E689" s="98"/>
    </row>
    <row r="690" spans="1:5" ht="63.75">
      <c r="A690" s="103">
        <f>IF((SUM('Раздел 1'!W102:W102)=SUM('Раздел 1'!W11:W11)+SUM('Раздел 1'!W22:W22)+SUM('Раздел 1'!W24:W24)+SUM('Раздел 1'!W29:W29)+SUM('Раздел 1'!W30:W30)+SUM('Раздел 1'!W33:W33)+SUM('Раздел 1'!W56:W56)+SUM('Раздел 1'!W67:W67)+SUM('Раздел 1'!W70:W70)+SUM('Раздел 1'!W77:W77)+SUM('Раздел 1'!W80:W80)+SUM('Раздел 1'!W83:W83)+SUM('Раздел 1'!W89:W91)+SUM('Раздел 1'!W96:W96)+SUM('Раздел 1'!W98:W98)+SUM('Раздел 1'!W101:W101)),"","Неверно!")</f>
      </c>
      <c r="B690" s="104" t="s">
        <v>1136</v>
      </c>
      <c r="C690" s="100" t="s">
        <v>1149</v>
      </c>
      <c r="D690" s="100" t="s">
        <v>2595</v>
      </c>
      <c r="E690" s="98"/>
    </row>
    <row r="691" spans="1:5" ht="63.75">
      <c r="A691" s="103">
        <f>IF((SUM('Раздел 1'!X102:X102)=SUM('Раздел 1'!X11:X11)+SUM('Раздел 1'!X22:X22)+SUM('Раздел 1'!X24:X24)+SUM('Раздел 1'!X29:X29)+SUM('Раздел 1'!X30:X30)+SUM('Раздел 1'!X33:X33)+SUM('Раздел 1'!X56:X56)+SUM('Раздел 1'!X67:X67)+SUM('Раздел 1'!X70:X70)+SUM('Раздел 1'!X77:X77)+SUM('Раздел 1'!X80:X80)+SUM('Раздел 1'!X83:X83)+SUM('Раздел 1'!X89:X91)+SUM('Раздел 1'!X96:X96)+SUM('Раздел 1'!X98:X98)+SUM('Раздел 1'!X101:X101)),"","Неверно!")</f>
      </c>
      <c r="B691" s="104" t="s">
        <v>1136</v>
      </c>
      <c r="C691" s="100" t="s">
        <v>1150</v>
      </c>
      <c r="D691" s="100" t="s">
        <v>2595</v>
      </c>
      <c r="E691" s="98"/>
    </row>
    <row r="692" spans="1:5" ht="63.75">
      <c r="A692" s="103">
        <f>IF((SUM('Раздел 1'!Y102:Y102)=SUM('Раздел 1'!Y11:Y11)+SUM('Раздел 1'!Y22:Y22)+SUM('Раздел 1'!Y24:Y24)+SUM('Раздел 1'!Y29:Y29)+SUM('Раздел 1'!Y30:Y30)+SUM('Раздел 1'!Y33:Y33)+SUM('Раздел 1'!Y56:Y56)+SUM('Раздел 1'!Y67:Y67)+SUM('Раздел 1'!Y70:Y70)+SUM('Раздел 1'!Y77:Y77)+SUM('Раздел 1'!Y80:Y80)+SUM('Раздел 1'!Y83:Y83)+SUM('Раздел 1'!Y89:Y91)+SUM('Раздел 1'!Y96:Y96)+SUM('Раздел 1'!Y98:Y98)+SUM('Раздел 1'!Y101:Y101)),"","Неверно!")</f>
      </c>
      <c r="B692" s="104" t="s">
        <v>1136</v>
      </c>
      <c r="C692" s="100" t="s">
        <v>1151</v>
      </c>
      <c r="D692" s="100" t="s">
        <v>2595</v>
      </c>
      <c r="E692" s="98"/>
    </row>
    <row r="693" spans="1:5" ht="63.75">
      <c r="A693" s="103">
        <f>IF((SUM('Раздел 1'!Z102:Z102)=SUM('Раздел 1'!Z11:Z11)+SUM('Раздел 1'!Z22:Z22)+SUM('Раздел 1'!Z24:Z24)+SUM('Раздел 1'!Z29:Z29)+SUM('Раздел 1'!Z30:Z30)+SUM('Раздел 1'!Z33:Z33)+SUM('Раздел 1'!Z56:Z56)+SUM('Раздел 1'!Z67:Z67)+SUM('Раздел 1'!Z70:Z70)+SUM('Раздел 1'!Z77:Z77)+SUM('Раздел 1'!Z80:Z80)+SUM('Раздел 1'!Z83:Z83)+SUM('Раздел 1'!Z89:Z91)+SUM('Раздел 1'!Z96:Z96)+SUM('Раздел 1'!Z98:Z98)+SUM('Раздел 1'!Z101:Z101)),"","Неверно!")</f>
      </c>
      <c r="B693" s="104" t="s">
        <v>1136</v>
      </c>
      <c r="C693" s="100" t="s">
        <v>1152</v>
      </c>
      <c r="D693" s="100" t="s">
        <v>2595</v>
      </c>
      <c r="E693" s="98"/>
    </row>
    <row r="694" spans="1:5" ht="63.75">
      <c r="A694" s="103">
        <f>IF((SUM('Раздел 1'!AA102:AA102)=SUM('Раздел 1'!AA11:AA11)+SUM('Раздел 1'!AA22:AA22)+SUM('Раздел 1'!AA24:AA24)+SUM('Раздел 1'!AA29:AA29)+SUM('Раздел 1'!AA30:AA30)+SUM('Раздел 1'!AA33:AA33)+SUM('Раздел 1'!AA56:AA56)+SUM('Раздел 1'!AA67:AA67)+SUM('Раздел 1'!AA70:AA70)+SUM('Раздел 1'!AA77:AA77)+SUM('Раздел 1'!AA80:AA80)+SUM('Раздел 1'!AA83:AA83)+SUM('Раздел 1'!AA89:AA91)+SUM('Раздел 1'!AA96:AA96)+SUM('Раздел 1'!AA98:AA98)+SUM('Раздел 1'!AA101:AA101)),"","Неверно!")</f>
      </c>
      <c r="B694" s="104" t="s">
        <v>1136</v>
      </c>
      <c r="C694" s="100" t="s">
        <v>1153</v>
      </c>
      <c r="D694" s="100" t="s">
        <v>2595</v>
      </c>
      <c r="E694" s="98"/>
    </row>
    <row r="695" spans="1:5" ht="63.75">
      <c r="A695" s="103">
        <f>IF((SUM('Раздел 1'!AB102:AB102)=SUM('Раздел 1'!AB11:AB11)+SUM('Раздел 1'!AB22:AB22)+SUM('Раздел 1'!AB24:AB24)+SUM('Раздел 1'!AB29:AB29)+SUM('Раздел 1'!AB30:AB30)+SUM('Раздел 1'!AB33:AB33)+SUM('Раздел 1'!AB56:AB56)+SUM('Раздел 1'!AB67:AB67)+SUM('Раздел 1'!AB70:AB70)+SUM('Раздел 1'!AB77:AB77)+SUM('Раздел 1'!AB80:AB80)+SUM('Раздел 1'!AB83:AB83)+SUM('Раздел 1'!AB89:AB91)+SUM('Раздел 1'!AB96:AB96)+SUM('Раздел 1'!AB98:AB98)+SUM('Раздел 1'!AB101:AB101)),"","Неверно!")</f>
      </c>
      <c r="B695" s="104" t="s">
        <v>1136</v>
      </c>
      <c r="C695" s="100" t="s">
        <v>1154</v>
      </c>
      <c r="D695" s="100" t="s">
        <v>2595</v>
      </c>
      <c r="E695" s="98"/>
    </row>
    <row r="696" spans="1:5" ht="63.75">
      <c r="A696" s="103">
        <f>IF((SUM('Раздел 1'!AC102:AC102)=SUM('Раздел 1'!AC11:AC11)+SUM('Раздел 1'!AC22:AC22)+SUM('Раздел 1'!AC24:AC24)+SUM('Раздел 1'!AC29:AC29)+SUM('Раздел 1'!AC30:AC30)+SUM('Раздел 1'!AC33:AC33)+SUM('Раздел 1'!AC56:AC56)+SUM('Раздел 1'!AC67:AC67)+SUM('Раздел 1'!AC70:AC70)+SUM('Раздел 1'!AC77:AC77)+SUM('Раздел 1'!AC80:AC80)+SUM('Раздел 1'!AC83:AC83)+SUM('Раздел 1'!AC89:AC91)+SUM('Раздел 1'!AC96:AC96)+SUM('Раздел 1'!AC98:AC98)+SUM('Раздел 1'!AC101:AC101)),"","Неверно!")</f>
      </c>
      <c r="B696" s="104" t="s">
        <v>1136</v>
      </c>
      <c r="C696" s="100" t="s">
        <v>1155</v>
      </c>
      <c r="D696" s="100" t="s">
        <v>2595</v>
      </c>
      <c r="E696" s="98"/>
    </row>
    <row r="697" spans="1:5" ht="63.75">
      <c r="A697" s="103">
        <f>IF((SUM('Раздел 1'!AD102:AD102)=SUM('Раздел 1'!AD11:AD11)+SUM('Раздел 1'!AD22:AD22)+SUM('Раздел 1'!AD24:AD24)+SUM('Раздел 1'!AD29:AD29)+SUM('Раздел 1'!AD30:AD30)+SUM('Раздел 1'!AD33:AD33)+SUM('Раздел 1'!AD56:AD56)+SUM('Раздел 1'!AD67:AD67)+SUM('Раздел 1'!AD70:AD70)+SUM('Раздел 1'!AD77:AD77)+SUM('Раздел 1'!AD80:AD80)+SUM('Раздел 1'!AD83:AD83)+SUM('Раздел 1'!AD89:AD91)+SUM('Раздел 1'!AD96:AD96)+SUM('Раздел 1'!AD98:AD98)+SUM('Раздел 1'!AD101:AD101)),"","Неверно!")</f>
      </c>
      <c r="B697" s="104" t="s">
        <v>1136</v>
      </c>
      <c r="C697" s="100" t="s">
        <v>1156</v>
      </c>
      <c r="D697" s="100" t="s">
        <v>2595</v>
      </c>
      <c r="E697" s="98"/>
    </row>
    <row r="698" spans="1:5" ht="63.75">
      <c r="A698" s="103">
        <f>IF((SUM('Раздел 1'!AE102:AE102)=SUM('Раздел 1'!AE11:AE11)+SUM('Раздел 1'!AE22:AE22)+SUM('Раздел 1'!AE24:AE24)+SUM('Раздел 1'!AE29:AE29)+SUM('Раздел 1'!AE30:AE30)+SUM('Раздел 1'!AE33:AE33)+SUM('Раздел 1'!AE56:AE56)+SUM('Раздел 1'!AE67:AE67)+SUM('Раздел 1'!AE70:AE70)+SUM('Раздел 1'!AE77:AE77)+SUM('Раздел 1'!AE80:AE80)+SUM('Раздел 1'!AE83:AE83)+SUM('Раздел 1'!AE89:AE91)+SUM('Раздел 1'!AE96:AE96)+SUM('Раздел 1'!AE98:AE98)+SUM('Раздел 1'!AE101:AE101)),"","Неверно!")</f>
      </c>
      <c r="B698" s="104" t="s">
        <v>1136</v>
      </c>
      <c r="C698" s="100" t="s">
        <v>1157</v>
      </c>
      <c r="D698" s="100" t="s">
        <v>2595</v>
      </c>
      <c r="E698" s="98"/>
    </row>
    <row r="699" spans="1:5" ht="63.75">
      <c r="A699" s="103">
        <f>IF((SUM('Раздел 1'!AF102:AF102)=SUM('Раздел 1'!AF11:AF11)+SUM('Раздел 1'!AF22:AF22)+SUM('Раздел 1'!AF24:AF24)+SUM('Раздел 1'!AF29:AF29)+SUM('Раздел 1'!AF30:AF30)+SUM('Раздел 1'!AF33:AF33)+SUM('Раздел 1'!AF56:AF56)+SUM('Раздел 1'!AF67:AF67)+SUM('Раздел 1'!AF70:AF70)+SUM('Раздел 1'!AF77:AF77)+SUM('Раздел 1'!AF80:AF80)+SUM('Раздел 1'!AF83:AF83)+SUM('Раздел 1'!AF89:AF91)+SUM('Раздел 1'!AF96:AF96)+SUM('Раздел 1'!AF98:AF98)+SUM('Раздел 1'!AF101:AF101)),"","Неверно!")</f>
      </c>
      <c r="B699" s="104" t="s">
        <v>1136</v>
      </c>
      <c r="C699" s="100" t="s">
        <v>1158</v>
      </c>
      <c r="D699" s="100" t="s">
        <v>2595</v>
      </c>
      <c r="E699" s="98"/>
    </row>
    <row r="700" spans="1:5" ht="63.75">
      <c r="A700" s="103">
        <f>IF((SUM('Раздел 1'!F102:F102)=SUM('Раздел 1'!F11:F11)+SUM('Раздел 1'!F22:F22)+SUM('Раздел 1'!F24:F24)+SUM('Раздел 1'!F29:F29)+SUM('Раздел 1'!F30:F30)+SUM('Раздел 1'!F33:F33)+SUM('Раздел 1'!F56:F56)+SUM('Раздел 1'!F67:F67)+SUM('Раздел 1'!F70:F70)+SUM('Раздел 1'!F77:F77)+SUM('Раздел 1'!F80:F80)+SUM('Раздел 1'!F83:F83)+SUM('Раздел 1'!F89:F91)+SUM('Раздел 1'!F96:F96)+SUM('Раздел 1'!F98:F98)+SUM('Раздел 1'!F101:F101)),"","Неверно!")</f>
      </c>
      <c r="B700" s="104" t="s">
        <v>1136</v>
      </c>
      <c r="C700" s="100" t="s">
        <v>1159</v>
      </c>
      <c r="D700" s="100" t="s">
        <v>2595</v>
      </c>
      <c r="E700" s="98"/>
    </row>
    <row r="701" spans="1:5" ht="63.75">
      <c r="A701" s="103">
        <f>IF((SUM('Раздел 1'!AG102:AG102)=SUM('Раздел 1'!AG11:AG11)+SUM('Раздел 1'!AG22:AG22)+SUM('Раздел 1'!AG24:AG24)+SUM('Раздел 1'!AG29:AG29)+SUM('Раздел 1'!AG30:AG30)+SUM('Раздел 1'!AG33:AG33)+SUM('Раздел 1'!AG56:AG56)+SUM('Раздел 1'!AG67:AG67)+SUM('Раздел 1'!AG70:AG70)+SUM('Раздел 1'!AG77:AG77)+SUM('Раздел 1'!AG80:AG80)+SUM('Раздел 1'!AG83:AG83)+SUM('Раздел 1'!AG89:AG91)+SUM('Раздел 1'!AG96:AG96)+SUM('Раздел 1'!AG98:AG98)+SUM('Раздел 1'!AG101:AG101)),"","Неверно!")</f>
      </c>
      <c r="B701" s="104" t="s">
        <v>1136</v>
      </c>
      <c r="C701" s="100" t="s">
        <v>1160</v>
      </c>
      <c r="D701" s="100" t="s">
        <v>2595</v>
      </c>
      <c r="E701" s="98"/>
    </row>
    <row r="702" spans="1:5" ht="63.75">
      <c r="A702" s="103">
        <f>IF((SUM('Раздел 1'!AH102:AH102)=SUM('Раздел 1'!AH11:AH11)+SUM('Раздел 1'!AH22:AH22)+SUM('Раздел 1'!AH24:AH24)+SUM('Раздел 1'!AH29:AH29)+SUM('Раздел 1'!AH30:AH30)+SUM('Раздел 1'!AH33:AH33)+SUM('Раздел 1'!AH56:AH56)+SUM('Раздел 1'!AH67:AH67)+SUM('Раздел 1'!AH70:AH70)+SUM('Раздел 1'!AH77:AH77)+SUM('Раздел 1'!AH80:AH80)+SUM('Раздел 1'!AH83:AH83)+SUM('Раздел 1'!AH89:AH91)+SUM('Раздел 1'!AH96:AH96)+SUM('Раздел 1'!AH98:AH98)+SUM('Раздел 1'!AH101:AH101)),"","Неверно!")</f>
      </c>
      <c r="B702" s="104" t="s">
        <v>1136</v>
      </c>
      <c r="C702" s="100" t="s">
        <v>1161</v>
      </c>
      <c r="D702" s="100" t="s">
        <v>2595</v>
      </c>
      <c r="E702" s="98"/>
    </row>
    <row r="703" spans="1:5" ht="63.75">
      <c r="A703" s="103">
        <f>IF((SUM('Раздел 1'!AI102:AI102)=SUM('Раздел 1'!AI11:AI11)+SUM('Раздел 1'!AI22:AI22)+SUM('Раздел 1'!AI24:AI24)+SUM('Раздел 1'!AI29:AI29)+SUM('Раздел 1'!AI30:AI30)+SUM('Раздел 1'!AI33:AI33)+SUM('Раздел 1'!AI56:AI56)+SUM('Раздел 1'!AI67:AI67)+SUM('Раздел 1'!AI70:AI70)+SUM('Раздел 1'!AI77:AI77)+SUM('Раздел 1'!AI80:AI80)+SUM('Раздел 1'!AI83:AI83)+SUM('Раздел 1'!AI89:AI91)+SUM('Раздел 1'!AI96:AI96)+SUM('Раздел 1'!AI98:AI98)+SUM('Раздел 1'!AI101:AI101)),"","Неверно!")</f>
      </c>
      <c r="B703" s="104" t="s">
        <v>1136</v>
      </c>
      <c r="C703" s="100" t="s">
        <v>1162</v>
      </c>
      <c r="D703" s="100" t="s">
        <v>2595</v>
      </c>
      <c r="E703" s="98"/>
    </row>
    <row r="704" spans="1:5" ht="63.75">
      <c r="A704" s="103">
        <f>IF((SUM('Раздел 1'!AJ102:AJ102)=SUM('Раздел 1'!AJ11:AJ11)+SUM('Раздел 1'!AJ22:AJ22)+SUM('Раздел 1'!AJ24:AJ24)+SUM('Раздел 1'!AJ29:AJ29)+SUM('Раздел 1'!AJ30:AJ30)+SUM('Раздел 1'!AJ33:AJ33)+SUM('Раздел 1'!AJ56:AJ56)+SUM('Раздел 1'!AJ67:AJ67)+SUM('Раздел 1'!AJ70:AJ70)+SUM('Раздел 1'!AJ77:AJ77)+SUM('Раздел 1'!AJ80:AJ80)+SUM('Раздел 1'!AJ83:AJ83)+SUM('Раздел 1'!AJ89:AJ91)+SUM('Раздел 1'!AJ96:AJ96)+SUM('Раздел 1'!AJ98:AJ98)+SUM('Раздел 1'!AJ101:AJ101)),"","Неверно!")</f>
      </c>
      <c r="B704" s="104" t="s">
        <v>1136</v>
      </c>
      <c r="C704" s="100" t="s">
        <v>1163</v>
      </c>
      <c r="D704" s="100" t="s">
        <v>2595</v>
      </c>
      <c r="E704" s="98"/>
    </row>
    <row r="705" spans="1:5" ht="63.75">
      <c r="A705" s="103">
        <f>IF((SUM('Раздел 1'!AK102:AK102)=SUM('Раздел 1'!AK11:AK11)+SUM('Раздел 1'!AK22:AK22)+SUM('Раздел 1'!AK24:AK24)+SUM('Раздел 1'!AK29:AK29)+SUM('Раздел 1'!AK30:AK30)+SUM('Раздел 1'!AK33:AK33)+SUM('Раздел 1'!AK56:AK56)+SUM('Раздел 1'!AK67:AK67)+SUM('Раздел 1'!AK70:AK70)+SUM('Раздел 1'!AK77:AK77)+SUM('Раздел 1'!AK80:AK80)+SUM('Раздел 1'!AK83:AK83)+SUM('Раздел 1'!AK89:AK91)+SUM('Раздел 1'!AK96:AK96)+SUM('Раздел 1'!AK98:AK98)+SUM('Раздел 1'!AK101:AK101)),"","Неверно!")</f>
      </c>
      <c r="B705" s="104" t="s">
        <v>1136</v>
      </c>
      <c r="C705" s="100" t="s">
        <v>1164</v>
      </c>
      <c r="D705" s="100" t="s">
        <v>2595</v>
      </c>
      <c r="E705" s="98"/>
    </row>
    <row r="706" spans="1:5" ht="63.75">
      <c r="A706" s="103">
        <f>IF((SUM('Раздел 1'!AL102:AL102)=SUM('Раздел 1'!AL11:AL11)+SUM('Раздел 1'!AL22:AL22)+SUM('Раздел 1'!AL24:AL24)+SUM('Раздел 1'!AL29:AL29)+SUM('Раздел 1'!AL30:AL30)+SUM('Раздел 1'!AL33:AL33)+SUM('Раздел 1'!AL56:AL56)+SUM('Раздел 1'!AL67:AL67)+SUM('Раздел 1'!AL70:AL70)+SUM('Раздел 1'!AL77:AL77)+SUM('Раздел 1'!AL80:AL80)+SUM('Раздел 1'!AL83:AL83)+SUM('Раздел 1'!AL89:AL91)+SUM('Раздел 1'!AL96:AL96)+SUM('Раздел 1'!AL98:AL98)+SUM('Раздел 1'!AL101:AL101)),"","Неверно!")</f>
      </c>
      <c r="B706" s="104" t="s">
        <v>1136</v>
      </c>
      <c r="C706" s="100" t="s">
        <v>1165</v>
      </c>
      <c r="D706" s="100" t="s">
        <v>2595</v>
      </c>
      <c r="E706" s="98"/>
    </row>
    <row r="707" spans="1:5" ht="63.75">
      <c r="A707" s="103">
        <f>IF((SUM('Раздел 1'!AM102:AM102)=SUM('Раздел 1'!AM11:AM11)+SUM('Раздел 1'!AM22:AM22)+SUM('Раздел 1'!AM24:AM24)+SUM('Раздел 1'!AM29:AM29)+SUM('Раздел 1'!AM30:AM30)+SUM('Раздел 1'!AM33:AM33)+SUM('Раздел 1'!AM56:AM56)+SUM('Раздел 1'!AM67:AM67)+SUM('Раздел 1'!AM70:AM70)+SUM('Раздел 1'!AM77:AM77)+SUM('Раздел 1'!AM80:AM80)+SUM('Раздел 1'!AM83:AM83)+SUM('Раздел 1'!AM89:AM91)+SUM('Раздел 1'!AM96:AM96)+SUM('Раздел 1'!AM98:AM98)+SUM('Раздел 1'!AM101:AM101)),"","Неверно!")</f>
      </c>
      <c r="B707" s="104" t="s">
        <v>1136</v>
      </c>
      <c r="C707" s="100" t="s">
        <v>1166</v>
      </c>
      <c r="D707" s="100" t="s">
        <v>2595</v>
      </c>
      <c r="E707" s="98"/>
    </row>
    <row r="708" spans="1:5" ht="63.75">
      <c r="A708" s="103">
        <f>IF((SUM('Раздел 1'!AN102:AN102)=SUM('Раздел 1'!AN11:AN11)+SUM('Раздел 1'!AN22:AN22)+SUM('Раздел 1'!AN24:AN24)+SUM('Раздел 1'!AN29:AN29)+SUM('Раздел 1'!AN30:AN30)+SUM('Раздел 1'!AN33:AN33)+SUM('Раздел 1'!AN56:AN56)+SUM('Раздел 1'!AN67:AN67)+SUM('Раздел 1'!AN70:AN70)+SUM('Раздел 1'!AN77:AN77)+SUM('Раздел 1'!AN80:AN80)+SUM('Раздел 1'!AN83:AN83)+SUM('Раздел 1'!AN89:AN91)+SUM('Раздел 1'!AN96:AN96)+SUM('Раздел 1'!AN98:AN98)+SUM('Раздел 1'!AN101:AN101)),"","Неверно!")</f>
      </c>
      <c r="B708" s="104" t="s">
        <v>1136</v>
      </c>
      <c r="C708" s="100" t="s">
        <v>1167</v>
      </c>
      <c r="D708" s="100" t="s">
        <v>2595</v>
      </c>
      <c r="E708" s="98"/>
    </row>
    <row r="709" spans="1:5" ht="63.75">
      <c r="A709" s="103">
        <f>IF((SUM('Раздел 1'!AO102:AO102)=SUM('Раздел 1'!AO11:AO11)+SUM('Раздел 1'!AO22:AO22)+SUM('Раздел 1'!AO24:AO24)+SUM('Раздел 1'!AO29:AO29)+SUM('Раздел 1'!AO30:AO30)+SUM('Раздел 1'!AO33:AO33)+SUM('Раздел 1'!AO56:AO56)+SUM('Раздел 1'!AO67:AO67)+SUM('Раздел 1'!AO70:AO70)+SUM('Раздел 1'!AO77:AO77)+SUM('Раздел 1'!AO80:AO80)+SUM('Раздел 1'!AO83:AO83)+SUM('Раздел 1'!AO89:AO91)+SUM('Раздел 1'!AO96:AO96)+SUM('Раздел 1'!AO98:AO98)+SUM('Раздел 1'!AO101:AO101)),"","Неверно!")</f>
      </c>
      <c r="B709" s="104" t="s">
        <v>1136</v>
      </c>
      <c r="C709" s="100" t="s">
        <v>1168</v>
      </c>
      <c r="D709" s="100" t="s">
        <v>2595</v>
      </c>
      <c r="E709" s="98"/>
    </row>
    <row r="710" spans="1:5" ht="63.75">
      <c r="A710" s="103">
        <f>IF((SUM('Раздел 1'!AP102:AP102)=SUM('Раздел 1'!AP11:AP11)+SUM('Раздел 1'!AP22:AP22)+SUM('Раздел 1'!AP24:AP24)+SUM('Раздел 1'!AP29:AP29)+SUM('Раздел 1'!AP30:AP30)+SUM('Раздел 1'!AP33:AP33)+SUM('Раздел 1'!AP56:AP56)+SUM('Раздел 1'!AP67:AP67)+SUM('Раздел 1'!AP70:AP70)+SUM('Раздел 1'!AP77:AP77)+SUM('Раздел 1'!AP80:AP80)+SUM('Раздел 1'!AP83:AP83)+SUM('Раздел 1'!AP89:AP91)+SUM('Раздел 1'!AP96:AP96)+SUM('Раздел 1'!AP98:AP98)+SUM('Раздел 1'!AP101:AP101)),"","Неверно!")</f>
      </c>
      <c r="B710" s="104" t="s">
        <v>1136</v>
      </c>
      <c r="C710" s="100" t="s">
        <v>1169</v>
      </c>
      <c r="D710" s="100" t="s">
        <v>2595</v>
      </c>
      <c r="E710" s="98"/>
    </row>
    <row r="711" spans="1:5" ht="63.75">
      <c r="A711" s="103">
        <f>IF((SUM('Раздел 1'!G102:G102)=SUM('Раздел 1'!G11:G11)+SUM('Раздел 1'!G22:G22)+SUM('Раздел 1'!G24:G24)+SUM('Раздел 1'!G29:G29)+SUM('Раздел 1'!G30:G30)+SUM('Раздел 1'!G33:G33)+SUM('Раздел 1'!G56:G56)+SUM('Раздел 1'!G67:G67)+SUM('Раздел 1'!G70:G70)+SUM('Раздел 1'!G77:G77)+SUM('Раздел 1'!G80:G80)+SUM('Раздел 1'!G83:G83)+SUM('Раздел 1'!G89:G91)+SUM('Раздел 1'!G96:G96)+SUM('Раздел 1'!G98:G98)+SUM('Раздел 1'!G101:G101)),"","Неверно!")</f>
      </c>
      <c r="B711" s="104" t="s">
        <v>1136</v>
      </c>
      <c r="C711" s="100" t="s">
        <v>1170</v>
      </c>
      <c r="D711" s="100" t="s">
        <v>2595</v>
      </c>
      <c r="E711" s="98"/>
    </row>
    <row r="712" spans="1:5" ht="63.75">
      <c r="A712" s="103">
        <f>IF((SUM('Раздел 1'!AQ102:AQ102)=SUM('Раздел 1'!AQ11:AQ11)+SUM('Раздел 1'!AQ22:AQ22)+SUM('Раздел 1'!AQ24:AQ24)+SUM('Раздел 1'!AQ29:AQ29)+SUM('Раздел 1'!AQ30:AQ30)+SUM('Раздел 1'!AQ33:AQ33)+SUM('Раздел 1'!AQ56:AQ56)+SUM('Раздел 1'!AQ67:AQ67)+SUM('Раздел 1'!AQ70:AQ70)+SUM('Раздел 1'!AQ77:AQ77)+SUM('Раздел 1'!AQ80:AQ80)+SUM('Раздел 1'!AQ83:AQ83)+SUM('Раздел 1'!AQ89:AQ91)+SUM('Раздел 1'!AQ96:AQ96)+SUM('Раздел 1'!AQ98:AQ98)+SUM('Раздел 1'!AQ101:AQ101)),"","Неверно!")</f>
      </c>
      <c r="B712" s="104" t="s">
        <v>1136</v>
      </c>
      <c r="C712" s="100" t="s">
        <v>1171</v>
      </c>
      <c r="D712" s="100" t="s">
        <v>2595</v>
      </c>
      <c r="E712" s="98"/>
    </row>
    <row r="713" spans="1:5" ht="63.75">
      <c r="A713" s="103">
        <f>IF((SUM('Раздел 1'!AR102:AR102)=SUM('Раздел 1'!AR11:AR11)+SUM('Раздел 1'!AR22:AR22)+SUM('Раздел 1'!AR24:AR24)+SUM('Раздел 1'!AR29:AR29)+SUM('Раздел 1'!AR30:AR30)+SUM('Раздел 1'!AR33:AR33)+SUM('Раздел 1'!AR56:AR56)+SUM('Раздел 1'!AR67:AR67)+SUM('Раздел 1'!AR70:AR70)+SUM('Раздел 1'!AR77:AR77)+SUM('Раздел 1'!AR80:AR80)+SUM('Раздел 1'!AR83:AR83)+SUM('Раздел 1'!AR89:AR91)+SUM('Раздел 1'!AR96:AR96)+SUM('Раздел 1'!AR98:AR98)+SUM('Раздел 1'!AR101:AR101)),"","Неверно!")</f>
      </c>
      <c r="B713" s="104" t="s">
        <v>1136</v>
      </c>
      <c r="C713" s="100" t="s">
        <v>1172</v>
      </c>
      <c r="D713" s="100" t="s">
        <v>2595</v>
      </c>
      <c r="E713" s="98"/>
    </row>
    <row r="714" spans="1:5" ht="63.75">
      <c r="A714" s="103">
        <f>IF((SUM('Раздел 1'!AS102:AS102)=SUM('Раздел 1'!AS11:AS11)+SUM('Раздел 1'!AS22:AS22)+SUM('Раздел 1'!AS24:AS24)+SUM('Раздел 1'!AS29:AS29)+SUM('Раздел 1'!AS30:AS30)+SUM('Раздел 1'!AS33:AS33)+SUM('Раздел 1'!AS56:AS56)+SUM('Раздел 1'!AS67:AS67)+SUM('Раздел 1'!AS70:AS70)+SUM('Раздел 1'!AS77:AS77)+SUM('Раздел 1'!AS80:AS80)+SUM('Раздел 1'!AS83:AS83)+SUM('Раздел 1'!AS89:AS91)+SUM('Раздел 1'!AS96:AS96)+SUM('Раздел 1'!AS98:AS98)+SUM('Раздел 1'!AS101:AS101)),"","Неверно!")</f>
      </c>
      <c r="B714" s="104" t="s">
        <v>1136</v>
      </c>
      <c r="C714" s="100" t="s">
        <v>1173</v>
      </c>
      <c r="D714" s="100" t="s">
        <v>2595</v>
      </c>
      <c r="E714" s="98"/>
    </row>
    <row r="715" spans="1:5" ht="63.75">
      <c r="A715" s="103">
        <f>IF((SUM('Раздел 1'!H102:H102)=SUM('Раздел 1'!H11:H11)+SUM('Раздел 1'!H22:H22)+SUM('Раздел 1'!H24:H24)+SUM('Раздел 1'!H29:H29)+SUM('Раздел 1'!H30:H30)+SUM('Раздел 1'!H33:H33)+SUM('Раздел 1'!H56:H56)+SUM('Раздел 1'!H67:H67)+SUM('Раздел 1'!H70:H70)+SUM('Раздел 1'!H77:H77)+SUM('Раздел 1'!H80:H80)+SUM('Раздел 1'!H83:H83)+SUM('Раздел 1'!H89:H91)+SUM('Раздел 1'!H96:H96)+SUM('Раздел 1'!H98:H98)+SUM('Раздел 1'!H101:H101)),"","Неверно!")</f>
      </c>
      <c r="B715" s="104" t="s">
        <v>1136</v>
      </c>
      <c r="C715" s="100" t="s">
        <v>1174</v>
      </c>
      <c r="D715" s="100" t="s">
        <v>2595</v>
      </c>
      <c r="E715" s="98"/>
    </row>
    <row r="716" spans="1:5" ht="63.75">
      <c r="A716" s="103">
        <f>IF((SUM('Раздел 1'!I102:I102)=SUM('Раздел 1'!I11:I11)+SUM('Раздел 1'!I22:I22)+SUM('Раздел 1'!I24:I24)+SUM('Раздел 1'!I29:I29)+SUM('Раздел 1'!I30:I30)+SUM('Раздел 1'!I33:I33)+SUM('Раздел 1'!I56:I56)+SUM('Раздел 1'!I67:I67)+SUM('Раздел 1'!I70:I70)+SUM('Раздел 1'!I77:I77)+SUM('Раздел 1'!I80:I80)+SUM('Раздел 1'!I83:I83)+SUM('Раздел 1'!I89:I91)+SUM('Раздел 1'!I96:I96)+SUM('Раздел 1'!I98:I98)+SUM('Раздел 1'!I101:I101)),"","Неверно!")</f>
      </c>
      <c r="B716" s="104" t="s">
        <v>1136</v>
      </c>
      <c r="C716" s="100" t="s">
        <v>1175</v>
      </c>
      <c r="D716" s="100" t="s">
        <v>2595</v>
      </c>
      <c r="E716" s="98"/>
    </row>
    <row r="717" spans="1:5" ht="63.75">
      <c r="A717" s="103">
        <f>IF((SUM('Раздел 1'!J102:J102)=SUM('Раздел 1'!J11:J11)+SUM('Раздел 1'!J22:J22)+SUM('Раздел 1'!J24:J24)+SUM('Раздел 1'!J29:J29)+SUM('Раздел 1'!J30:J30)+SUM('Раздел 1'!J33:J33)+SUM('Раздел 1'!J56:J56)+SUM('Раздел 1'!J67:J67)+SUM('Раздел 1'!J70:J70)+SUM('Раздел 1'!J77:J77)+SUM('Раздел 1'!J80:J80)+SUM('Раздел 1'!J83:J83)+SUM('Раздел 1'!J89:J91)+SUM('Раздел 1'!J96:J96)+SUM('Раздел 1'!J98:J98)+SUM('Раздел 1'!J101:J101)),"","Неверно!")</f>
      </c>
      <c r="B717" s="104" t="s">
        <v>1136</v>
      </c>
      <c r="C717" s="100" t="s">
        <v>1176</v>
      </c>
      <c r="D717" s="100" t="s">
        <v>2595</v>
      </c>
      <c r="E717" s="98"/>
    </row>
    <row r="718" spans="1:5" ht="63.75">
      <c r="A718" s="103">
        <f>IF((SUM('Раздел 1'!K102:K102)=SUM('Раздел 1'!K11:K11)+SUM('Раздел 1'!K22:K22)+SUM('Раздел 1'!K24:K24)+SUM('Раздел 1'!K29:K29)+SUM('Раздел 1'!K30:K30)+SUM('Раздел 1'!K33:K33)+SUM('Раздел 1'!K56:K56)+SUM('Раздел 1'!K67:K67)+SUM('Раздел 1'!K70:K70)+SUM('Раздел 1'!K77:K77)+SUM('Раздел 1'!K80:K80)+SUM('Раздел 1'!K83:K83)+SUM('Раздел 1'!K89:K91)+SUM('Раздел 1'!K96:K96)+SUM('Раздел 1'!K98:K98)+SUM('Раздел 1'!K101:K101)),"","Неверно!")</f>
      </c>
      <c r="B718" s="104" t="s">
        <v>1136</v>
      </c>
      <c r="C718" s="100" t="s">
        <v>1177</v>
      </c>
      <c r="D718" s="100" t="s">
        <v>2595</v>
      </c>
      <c r="E718" s="98"/>
    </row>
    <row r="719" spans="1:5" ht="63.75">
      <c r="A719" s="103">
        <f>IF((SUM('Раздел 1'!L102:L102)=SUM('Раздел 1'!L11:L11)+SUM('Раздел 1'!L22:L22)+SUM('Раздел 1'!L24:L24)+SUM('Раздел 1'!L29:L29)+SUM('Раздел 1'!L30:L30)+SUM('Раздел 1'!L33:L33)+SUM('Раздел 1'!L56:L56)+SUM('Раздел 1'!L67:L67)+SUM('Раздел 1'!L70:L70)+SUM('Раздел 1'!L77:L77)+SUM('Раздел 1'!L80:L80)+SUM('Раздел 1'!L83:L83)+SUM('Раздел 1'!L89:L91)+SUM('Раздел 1'!L96:L96)+SUM('Раздел 1'!L98:L98)+SUM('Раздел 1'!L101:L101)),"","Неверно!")</f>
      </c>
      <c r="B719" s="104" t="s">
        <v>1136</v>
      </c>
      <c r="C719" s="100" t="s">
        <v>1178</v>
      </c>
      <c r="D719" s="100" t="s">
        <v>2595</v>
      </c>
      <c r="E719" s="98"/>
    </row>
    <row r="720" spans="1:5" ht="25.5">
      <c r="A720" s="103">
        <f>IF((SUM('Раздел 1'!D98:D98)&gt;=SUM('Раздел 1'!D99:D100)),"","Неверно!")</f>
      </c>
      <c r="B720" s="104" t="s">
        <v>1179</v>
      </c>
      <c r="C720" s="100" t="s">
        <v>1180</v>
      </c>
      <c r="D720" s="100" t="s">
        <v>417</v>
      </c>
      <c r="E720" s="98" t="str">
        <f>CONCATENATE(SUM('Раздел 1'!D98:D98),"&gt;=",SUM('Раздел 1'!D99:D100))</f>
        <v>931&gt;=795</v>
      </c>
    </row>
    <row r="721" spans="1:5" ht="25.5">
      <c r="A721" s="103">
        <f>IF((SUM('Раздел 1'!M98:M98)&gt;=SUM('Раздел 1'!M99:M100)),"","Неверно!")</f>
      </c>
      <c r="B721" s="104" t="s">
        <v>1179</v>
      </c>
      <c r="C721" s="100" t="s">
        <v>1181</v>
      </c>
      <c r="D721" s="100" t="s">
        <v>417</v>
      </c>
      <c r="E721" s="98" t="str">
        <f>CONCATENATE(SUM('Раздел 1'!M98:M98),"&gt;=",SUM('Раздел 1'!M99:M100))</f>
        <v>1&gt;=1</v>
      </c>
    </row>
    <row r="722" spans="1:5" ht="25.5">
      <c r="A722" s="103">
        <f>IF((SUM('Раздел 1'!N98:N98)&gt;=SUM('Раздел 1'!N99:N100)),"","Неверно!")</f>
      </c>
      <c r="B722" s="104" t="s">
        <v>1179</v>
      </c>
      <c r="C722" s="100" t="s">
        <v>1182</v>
      </c>
      <c r="D722" s="100" t="s">
        <v>417</v>
      </c>
      <c r="E722" s="98" t="str">
        <f>CONCATENATE(SUM('Раздел 1'!N98:N98),"&gt;=",SUM('Раздел 1'!N99:N100))</f>
        <v>3&gt;=2</v>
      </c>
    </row>
    <row r="723" spans="1:5" ht="25.5">
      <c r="A723" s="103">
        <f>IF((SUM('Раздел 1'!O98:O98)&gt;=SUM('Раздел 1'!O99:O100)),"","Неверно!")</f>
      </c>
      <c r="B723" s="104" t="s">
        <v>1179</v>
      </c>
      <c r="C723" s="100" t="s">
        <v>1183</v>
      </c>
      <c r="D723" s="100" t="s">
        <v>417</v>
      </c>
      <c r="E723" s="98" t="str">
        <f>CONCATENATE(SUM('Раздел 1'!O98:O98),"&gt;=",SUM('Раздел 1'!O99:O100))</f>
        <v>0&gt;=0</v>
      </c>
    </row>
    <row r="724" spans="1:5" ht="25.5">
      <c r="A724" s="103">
        <f>IF((SUM('Раздел 1'!P98:P98)&gt;=SUM('Раздел 1'!P99:P100)),"","Неверно!")</f>
      </c>
      <c r="B724" s="104" t="s">
        <v>1179</v>
      </c>
      <c r="C724" s="100" t="s">
        <v>1184</v>
      </c>
      <c r="D724" s="100" t="s">
        <v>417</v>
      </c>
      <c r="E724" s="98" t="str">
        <f>CONCATENATE(SUM('Раздел 1'!P98:P98),"&gt;=",SUM('Раздел 1'!P99:P100))</f>
        <v>0&gt;=0</v>
      </c>
    </row>
    <row r="725" spans="1:5" ht="25.5">
      <c r="A725" s="103">
        <f>IF((SUM('Раздел 1'!Q98:Q98)&gt;=SUM('Раздел 1'!Q99:Q100)),"","Неверно!")</f>
      </c>
      <c r="B725" s="104" t="s">
        <v>1179</v>
      </c>
      <c r="C725" s="100" t="s">
        <v>1185</v>
      </c>
      <c r="D725" s="100" t="s">
        <v>417</v>
      </c>
      <c r="E725" s="98" t="str">
        <f>CONCATENATE(SUM('Раздел 1'!Q98:Q98),"&gt;=",SUM('Раздел 1'!Q99:Q100))</f>
        <v>0&gt;=0</v>
      </c>
    </row>
    <row r="726" spans="1:5" ht="25.5">
      <c r="A726" s="103">
        <f>IF((SUM('Раздел 1'!R98:R98)&gt;=SUM('Раздел 1'!R99:R100)),"","Неверно!")</f>
      </c>
      <c r="B726" s="104" t="s">
        <v>1179</v>
      </c>
      <c r="C726" s="100" t="s">
        <v>1186</v>
      </c>
      <c r="D726" s="100" t="s">
        <v>417</v>
      </c>
      <c r="E726" s="98" t="str">
        <f>CONCATENATE(SUM('Раздел 1'!R98:R98),"&gt;=",SUM('Раздел 1'!R99:R100))</f>
        <v>135&gt;=126</v>
      </c>
    </row>
    <row r="727" spans="1:5" ht="25.5">
      <c r="A727" s="103">
        <f>IF((SUM('Раздел 1'!S98:S98)&gt;=SUM('Раздел 1'!S99:S100)),"","Неверно!")</f>
      </c>
      <c r="B727" s="104" t="s">
        <v>1179</v>
      </c>
      <c r="C727" s="100" t="s">
        <v>1187</v>
      </c>
      <c r="D727" s="100" t="s">
        <v>417</v>
      </c>
      <c r="E727" s="98" t="str">
        <f>CONCATENATE(SUM('Раздел 1'!S98:S98),"&gt;=",SUM('Раздел 1'!S99:S100))</f>
        <v>0&gt;=0</v>
      </c>
    </row>
    <row r="728" spans="1:5" ht="25.5">
      <c r="A728" s="103">
        <f>IF((SUM('Раздел 1'!T98:T98)&gt;=SUM('Раздел 1'!T99:T100)),"","Неверно!")</f>
      </c>
      <c r="B728" s="104" t="s">
        <v>1179</v>
      </c>
      <c r="C728" s="100" t="s">
        <v>1188</v>
      </c>
      <c r="D728" s="100" t="s">
        <v>417</v>
      </c>
      <c r="E728" s="98" t="str">
        <f>CONCATENATE(SUM('Раздел 1'!T98:T98),"&gt;=",SUM('Раздел 1'!T99:T100))</f>
        <v>0&gt;=0</v>
      </c>
    </row>
    <row r="729" spans="1:5" ht="25.5">
      <c r="A729" s="103">
        <f>IF((SUM('Раздел 1'!U98:U98)&gt;=SUM('Раздел 1'!U99:U100)),"","Неверно!")</f>
      </c>
      <c r="B729" s="104" t="s">
        <v>1179</v>
      </c>
      <c r="C729" s="100" t="s">
        <v>1189</v>
      </c>
      <c r="D729" s="100" t="s">
        <v>417</v>
      </c>
      <c r="E729" s="98" t="str">
        <f>CONCATENATE(SUM('Раздел 1'!U98:U98),"&gt;=",SUM('Раздел 1'!U99:U100))</f>
        <v>5&gt;=4</v>
      </c>
    </row>
    <row r="730" spans="1:5" ht="25.5">
      <c r="A730" s="103">
        <f>IF((SUM('Раздел 1'!V98:V98)&gt;=SUM('Раздел 1'!V99:V100)),"","Неверно!")</f>
      </c>
      <c r="B730" s="104" t="s">
        <v>1179</v>
      </c>
      <c r="C730" s="100" t="s">
        <v>1190</v>
      </c>
      <c r="D730" s="100" t="s">
        <v>417</v>
      </c>
      <c r="E730" s="98" t="str">
        <f>CONCATENATE(SUM('Раздел 1'!V98:V98),"&gt;=",SUM('Раздел 1'!V99:V100))</f>
        <v>0&gt;=0</v>
      </c>
    </row>
    <row r="731" spans="1:5" ht="25.5">
      <c r="A731" s="103">
        <f>IF((SUM('Раздел 1'!E98:E98)&gt;=SUM('Раздел 1'!E99:E100)),"","Неверно!")</f>
      </c>
      <c r="B731" s="104" t="s">
        <v>1179</v>
      </c>
      <c r="C731" s="100" t="s">
        <v>1191</v>
      </c>
      <c r="D731" s="100" t="s">
        <v>417</v>
      </c>
      <c r="E731" s="98" t="str">
        <f>CONCATENATE(SUM('Раздел 1'!E98:E98),"&gt;=",SUM('Раздел 1'!E99:E100))</f>
        <v>0&gt;=0</v>
      </c>
    </row>
    <row r="732" spans="1:5" ht="25.5">
      <c r="A732" s="103">
        <f>IF((SUM('Раздел 1'!W98:W98)&gt;=SUM('Раздел 1'!W99:W100)),"","Неверно!")</f>
      </c>
      <c r="B732" s="104" t="s">
        <v>1179</v>
      </c>
      <c r="C732" s="100" t="s">
        <v>1192</v>
      </c>
      <c r="D732" s="100" t="s">
        <v>417</v>
      </c>
      <c r="E732" s="98" t="str">
        <f>CONCATENATE(SUM('Раздел 1'!W98:W98),"&gt;=",SUM('Раздел 1'!W99:W100))</f>
        <v>100&gt;=98</v>
      </c>
    </row>
    <row r="733" spans="1:5" ht="25.5">
      <c r="A733" s="103">
        <f>IF((SUM('Раздел 1'!X98:X98)&gt;=SUM('Раздел 1'!X99:X100)),"","Неверно!")</f>
      </c>
      <c r="B733" s="104" t="s">
        <v>1179</v>
      </c>
      <c r="C733" s="100" t="s">
        <v>1193</v>
      </c>
      <c r="D733" s="100" t="s">
        <v>417</v>
      </c>
      <c r="E733" s="98" t="str">
        <f>CONCATENATE(SUM('Раздел 1'!X98:X98),"&gt;=",SUM('Раздел 1'!X99:X100))</f>
        <v>75&gt;=75</v>
      </c>
    </row>
    <row r="734" spans="1:5" ht="25.5">
      <c r="A734" s="103">
        <f>IF((SUM('Раздел 1'!Y98:Y98)&gt;=SUM('Раздел 1'!Y99:Y100)),"","Неверно!")</f>
      </c>
      <c r="B734" s="104" t="s">
        <v>1179</v>
      </c>
      <c r="C734" s="100" t="s">
        <v>1194</v>
      </c>
      <c r="D734" s="100" t="s">
        <v>417</v>
      </c>
      <c r="E734" s="98" t="str">
        <f>CONCATENATE(SUM('Раздел 1'!Y98:Y98),"&gt;=",SUM('Раздел 1'!Y99:Y100))</f>
        <v>0&gt;=0</v>
      </c>
    </row>
    <row r="735" spans="1:5" ht="25.5">
      <c r="A735" s="103">
        <f>IF((SUM('Раздел 1'!Z98:Z98)&gt;=SUM('Раздел 1'!Z99:Z100)),"","Неверно!")</f>
      </c>
      <c r="B735" s="104" t="s">
        <v>1179</v>
      </c>
      <c r="C735" s="100" t="s">
        <v>1195</v>
      </c>
      <c r="D735" s="100" t="s">
        <v>417</v>
      </c>
      <c r="E735" s="98" t="str">
        <f>CONCATENATE(SUM('Раздел 1'!Z98:Z98),"&gt;=",SUM('Раздел 1'!Z99:Z100))</f>
        <v>447&gt;=391</v>
      </c>
    </row>
    <row r="736" spans="1:5" ht="25.5">
      <c r="A736" s="103">
        <f>IF((SUM('Раздел 1'!AA98:AA98)&gt;=SUM('Раздел 1'!AA99:AA100)),"","Неверно!")</f>
      </c>
      <c r="B736" s="104" t="s">
        <v>1179</v>
      </c>
      <c r="C736" s="100" t="s">
        <v>1196</v>
      </c>
      <c r="D736" s="100" t="s">
        <v>417</v>
      </c>
      <c r="E736" s="98" t="str">
        <f>CONCATENATE(SUM('Раздел 1'!AA98:AA98),"&gt;=",SUM('Раздел 1'!AA99:AA100))</f>
        <v>8&gt;=8</v>
      </c>
    </row>
    <row r="737" spans="1:5" ht="25.5">
      <c r="A737" s="103">
        <f>IF((SUM('Раздел 1'!AB98:AB98)&gt;=SUM('Раздел 1'!AB99:AB100)),"","Неверно!")</f>
      </c>
      <c r="B737" s="104" t="s">
        <v>1179</v>
      </c>
      <c r="C737" s="100" t="s">
        <v>1197</v>
      </c>
      <c r="D737" s="100" t="s">
        <v>417</v>
      </c>
      <c r="E737" s="98" t="str">
        <f>CONCATENATE(SUM('Раздел 1'!AB98:AB98),"&gt;=",SUM('Раздел 1'!AB99:AB100))</f>
        <v>12&gt;=0</v>
      </c>
    </row>
    <row r="738" spans="1:5" ht="25.5">
      <c r="A738" s="103">
        <f>IF((SUM('Раздел 1'!AC98:AC98)&gt;=SUM('Раздел 1'!AC99:AC100)),"","Неверно!")</f>
      </c>
      <c r="B738" s="104" t="s">
        <v>1179</v>
      </c>
      <c r="C738" s="100" t="s">
        <v>1198</v>
      </c>
      <c r="D738" s="100" t="s">
        <v>417</v>
      </c>
      <c r="E738" s="98" t="str">
        <f>CONCATENATE(SUM('Раздел 1'!AC98:AC98),"&gt;=",SUM('Раздел 1'!AC99:AC100))</f>
        <v>68&gt;=28</v>
      </c>
    </row>
    <row r="739" spans="1:5" ht="25.5">
      <c r="A739" s="103">
        <f>IF((SUM('Раздел 1'!AD98:AD98)&gt;=SUM('Раздел 1'!AD99:AD100)),"","Неверно!")</f>
      </c>
      <c r="B739" s="104" t="s">
        <v>1179</v>
      </c>
      <c r="C739" s="100" t="s">
        <v>1199</v>
      </c>
      <c r="D739" s="100" t="s">
        <v>417</v>
      </c>
      <c r="E739" s="98" t="str">
        <f>CONCATENATE(SUM('Раздел 1'!AD98:AD98),"&gt;=",SUM('Раздел 1'!AD99:AD100))</f>
        <v>0&gt;=0</v>
      </c>
    </row>
    <row r="740" spans="1:5" ht="25.5">
      <c r="A740" s="103">
        <f>IF((SUM('Раздел 1'!AE98:AE98)&gt;=SUM('Раздел 1'!AE99:AE100)),"","Неверно!")</f>
      </c>
      <c r="B740" s="104" t="s">
        <v>1179</v>
      </c>
      <c r="C740" s="100" t="s">
        <v>1200</v>
      </c>
      <c r="D740" s="100" t="s">
        <v>417</v>
      </c>
      <c r="E740" s="98" t="str">
        <f>CONCATENATE(SUM('Раздел 1'!AE98:AE98),"&gt;=",SUM('Раздел 1'!AE99:AE100))</f>
        <v>2&gt;=2</v>
      </c>
    </row>
    <row r="741" spans="1:5" ht="25.5">
      <c r="A741" s="103">
        <f>IF((SUM('Раздел 1'!AF98:AF98)&gt;=SUM('Раздел 1'!AF99:AF100)),"","Неверно!")</f>
      </c>
      <c r="B741" s="104" t="s">
        <v>1179</v>
      </c>
      <c r="C741" s="100" t="s">
        <v>1201</v>
      </c>
      <c r="D741" s="100" t="s">
        <v>417</v>
      </c>
      <c r="E741" s="98" t="str">
        <f>CONCATENATE(SUM('Раздел 1'!AF98:AF98),"&gt;=",SUM('Раздел 1'!AF99:AF100))</f>
        <v>6&gt;=5</v>
      </c>
    </row>
    <row r="742" spans="1:5" ht="25.5">
      <c r="A742" s="103">
        <f>IF((SUM('Раздел 1'!F98:F98)&gt;=SUM('Раздел 1'!F99:F100)),"","Неверно!")</f>
      </c>
      <c r="B742" s="104" t="s">
        <v>1179</v>
      </c>
      <c r="C742" s="100" t="s">
        <v>1202</v>
      </c>
      <c r="D742" s="100" t="s">
        <v>417</v>
      </c>
      <c r="E742" s="98" t="str">
        <f>CONCATENATE(SUM('Раздел 1'!F98:F98),"&gt;=",SUM('Раздел 1'!F99:F100))</f>
        <v>0&gt;=0</v>
      </c>
    </row>
    <row r="743" spans="1:5" ht="25.5">
      <c r="A743" s="103">
        <f>IF((SUM('Раздел 1'!AG98:AG98)&gt;=SUM('Раздел 1'!AG99:AG100)),"","Неверно!")</f>
      </c>
      <c r="B743" s="104" t="s">
        <v>1179</v>
      </c>
      <c r="C743" s="100" t="s">
        <v>1203</v>
      </c>
      <c r="D743" s="100" t="s">
        <v>417</v>
      </c>
      <c r="E743" s="98" t="str">
        <f>CONCATENATE(SUM('Раздел 1'!AG98:AG98),"&gt;=",SUM('Раздел 1'!AG99:AG100))</f>
        <v>1&gt;=1</v>
      </c>
    </row>
    <row r="744" spans="1:5" ht="25.5">
      <c r="A744" s="103">
        <f>IF((SUM('Раздел 1'!AH98:AH98)&gt;=SUM('Раздел 1'!AH99:AH100)),"","Неверно!")</f>
      </c>
      <c r="B744" s="104" t="s">
        <v>1179</v>
      </c>
      <c r="C744" s="100" t="s">
        <v>1204</v>
      </c>
      <c r="D744" s="100" t="s">
        <v>417</v>
      </c>
      <c r="E744" s="98" t="str">
        <f>CONCATENATE(SUM('Раздел 1'!AH98:AH98),"&gt;=",SUM('Раздел 1'!AH99:AH100))</f>
        <v>0&gt;=0</v>
      </c>
    </row>
    <row r="745" spans="1:5" ht="25.5">
      <c r="A745" s="103">
        <f>IF((SUM('Раздел 1'!AI98:AI98)&gt;=SUM('Раздел 1'!AI99:AI100)),"","Неверно!")</f>
      </c>
      <c r="B745" s="104" t="s">
        <v>1179</v>
      </c>
      <c r="C745" s="100" t="s">
        <v>1205</v>
      </c>
      <c r="D745" s="100" t="s">
        <v>417</v>
      </c>
      <c r="E745" s="98" t="str">
        <f>CONCATENATE(SUM('Раздел 1'!AI98:AI98),"&gt;=",SUM('Раздел 1'!AI99:AI100))</f>
        <v>0&gt;=0</v>
      </c>
    </row>
    <row r="746" spans="1:5" ht="25.5">
      <c r="A746" s="103">
        <f>IF((SUM('Раздел 1'!AJ98:AJ98)&gt;=SUM('Раздел 1'!AJ99:AJ100)),"","Неверно!")</f>
      </c>
      <c r="B746" s="104" t="s">
        <v>1179</v>
      </c>
      <c r="C746" s="100" t="s">
        <v>1206</v>
      </c>
      <c r="D746" s="100" t="s">
        <v>417</v>
      </c>
      <c r="E746" s="98" t="str">
        <f>CONCATENATE(SUM('Раздел 1'!AJ98:AJ98),"&gt;=",SUM('Раздел 1'!AJ99:AJ100))</f>
        <v>148&gt;=109</v>
      </c>
    </row>
    <row r="747" spans="1:5" ht="25.5">
      <c r="A747" s="103">
        <f>IF((SUM('Раздел 1'!AK98:AK98)&gt;=SUM('Раздел 1'!AK99:AK100)),"","Неверно!")</f>
      </c>
      <c r="B747" s="104" t="s">
        <v>1179</v>
      </c>
      <c r="C747" s="100" t="s">
        <v>1207</v>
      </c>
      <c r="D747" s="100" t="s">
        <v>417</v>
      </c>
      <c r="E747" s="98" t="str">
        <f>CONCATENATE(SUM('Раздел 1'!AK98:AK98),"&gt;=",SUM('Раздел 1'!AK99:AK100))</f>
        <v>4&gt;=3</v>
      </c>
    </row>
    <row r="748" spans="1:5" ht="25.5">
      <c r="A748" s="103">
        <f>IF((SUM('Раздел 1'!AL98:AL98)&gt;=SUM('Раздел 1'!AL99:AL100)),"","Неверно!")</f>
      </c>
      <c r="B748" s="104" t="s">
        <v>1179</v>
      </c>
      <c r="C748" s="100" t="s">
        <v>1208</v>
      </c>
      <c r="D748" s="100" t="s">
        <v>417</v>
      </c>
      <c r="E748" s="98" t="str">
        <f>CONCATENATE(SUM('Раздел 1'!AL98:AL98),"&gt;=",SUM('Раздел 1'!AL99:AL100))</f>
        <v>0&gt;=0</v>
      </c>
    </row>
    <row r="749" spans="1:5" ht="25.5">
      <c r="A749" s="103">
        <f>IF((SUM('Раздел 1'!AM98:AM98)&gt;=SUM('Раздел 1'!AM99:AM100)),"","Неверно!")</f>
      </c>
      <c r="B749" s="104" t="s">
        <v>1179</v>
      </c>
      <c r="C749" s="100" t="s">
        <v>1209</v>
      </c>
      <c r="D749" s="100" t="s">
        <v>417</v>
      </c>
      <c r="E749" s="98" t="str">
        <f>CONCATENATE(SUM('Раздел 1'!AM98:AM98),"&gt;=",SUM('Раздел 1'!AM99:AM100))</f>
        <v>2&gt;=2</v>
      </c>
    </row>
    <row r="750" spans="1:5" ht="25.5">
      <c r="A750" s="103">
        <f>IF((SUM('Раздел 1'!AN98:AN98)&gt;=SUM('Раздел 1'!AN99:AN100)),"","Неверно!")</f>
      </c>
      <c r="B750" s="104" t="s">
        <v>1179</v>
      </c>
      <c r="C750" s="100" t="s">
        <v>1210</v>
      </c>
      <c r="D750" s="100" t="s">
        <v>417</v>
      </c>
      <c r="E750" s="98" t="str">
        <f>CONCATENATE(SUM('Раздел 1'!AN98:AN98),"&gt;=",SUM('Раздел 1'!AN99:AN100))</f>
        <v>0&gt;=0</v>
      </c>
    </row>
    <row r="751" spans="1:5" ht="25.5">
      <c r="A751" s="103">
        <f>IF((SUM('Раздел 1'!AO98:AO98)&gt;=SUM('Раздел 1'!AO99:AO100)),"","Неверно!")</f>
      </c>
      <c r="B751" s="104" t="s">
        <v>1179</v>
      </c>
      <c r="C751" s="100" t="s">
        <v>1211</v>
      </c>
      <c r="D751" s="100" t="s">
        <v>417</v>
      </c>
      <c r="E751" s="98" t="str">
        <f>CONCATENATE(SUM('Раздел 1'!AO98:AO98),"&gt;=",SUM('Раздел 1'!AO99:AO100))</f>
        <v>2&gt;=2</v>
      </c>
    </row>
    <row r="752" spans="1:5" ht="25.5">
      <c r="A752" s="103">
        <f>IF((SUM('Раздел 1'!AP98:AP98)&gt;=SUM('Раздел 1'!AP99:AP100)),"","Неверно!")</f>
      </c>
      <c r="B752" s="104" t="s">
        <v>1179</v>
      </c>
      <c r="C752" s="100" t="s">
        <v>1212</v>
      </c>
      <c r="D752" s="100" t="s">
        <v>417</v>
      </c>
      <c r="E752" s="98" t="str">
        <f>CONCATENATE(SUM('Раздел 1'!AP98:AP98),"&gt;=",SUM('Раздел 1'!AP99:AP100))</f>
        <v>21&gt;=2</v>
      </c>
    </row>
    <row r="753" spans="1:5" ht="25.5">
      <c r="A753" s="103">
        <f>IF((SUM('Раздел 1'!G98:G98)&gt;=SUM('Раздел 1'!G99:G100)),"","Неверно!")</f>
      </c>
      <c r="B753" s="104" t="s">
        <v>1179</v>
      </c>
      <c r="C753" s="100" t="s">
        <v>1213</v>
      </c>
      <c r="D753" s="100" t="s">
        <v>417</v>
      </c>
      <c r="E753" s="98" t="str">
        <f>CONCATENATE(SUM('Раздел 1'!G98:G98),"&gt;=",SUM('Раздел 1'!G99:G100))</f>
        <v>79&gt;=63</v>
      </c>
    </row>
    <row r="754" spans="1:5" ht="25.5">
      <c r="A754" s="103">
        <f>IF((SUM('Раздел 1'!AQ98:AQ98)&gt;=SUM('Раздел 1'!AQ99:AQ100)),"","Неверно!")</f>
      </c>
      <c r="B754" s="104" t="s">
        <v>1179</v>
      </c>
      <c r="C754" s="100" t="s">
        <v>1214</v>
      </c>
      <c r="D754" s="100" t="s">
        <v>417</v>
      </c>
      <c r="E754" s="98" t="str">
        <f>CONCATENATE(SUM('Раздел 1'!AQ98:AQ98),"&gt;=",SUM('Раздел 1'!AQ99:AQ100))</f>
        <v>1&gt;=1</v>
      </c>
    </row>
    <row r="755" spans="1:5" ht="25.5">
      <c r="A755" s="103">
        <f>IF((SUM('Раздел 1'!AR98:AR98)&gt;=SUM('Раздел 1'!AR99:AR100)),"","Неверно!")</f>
      </c>
      <c r="B755" s="104" t="s">
        <v>1179</v>
      </c>
      <c r="C755" s="100" t="s">
        <v>1215</v>
      </c>
      <c r="D755" s="100" t="s">
        <v>417</v>
      </c>
      <c r="E755" s="98" t="str">
        <f>CONCATENATE(SUM('Раздел 1'!AR98:AR98),"&gt;=",SUM('Раздел 1'!AR99:AR100))</f>
        <v>422&gt;=359</v>
      </c>
    </row>
    <row r="756" spans="1:5" ht="25.5">
      <c r="A756" s="103">
        <f>IF((SUM('Раздел 1'!AS98:AS98)&gt;=SUM('Раздел 1'!AS99:AS100)),"","Неверно!")</f>
      </c>
      <c r="B756" s="104" t="s">
        <v>1179</v>
      </c>
      <c r="C756" s="100" t="s">
        <v>1216</v>
      </c>
      <c r="D756" s="100" t="s">
        <v>417</v>
      </c>
      <c r="E756" s="98" t="str">
        <f>CONCATENATE(SUM('Раздел 1'!AS98:AS98),"&gt;=",SUM('Раздел 1'!AS99:AS100))</f>
        <v>262&gt;=247</v>
      </c>
    </row>
    <row r="757" spans="1:5" ht="25.5">
      <c r="A757" s="103">
        <f>IF((SUM('Раздел 1'!H98:H98)&gt;=SUM('Раздел 1'!H99:H100)),"","Неверно!")</f>
      </c>
      <c r="B757" s="104" t="s">
        <v>1179</v>
      </c>
      <c r="C757" s="100" t="s">
        <v>1217</v>
      </c>
      <c r="D757" s="100" t="s">
        <v>417</v>
      </c>
      <c r="E757" s="98" t="str">
        <f>CONCATENATE(SUM('Раздел 1'!H98:H98),"&gt;=",SUM('Раздел 1'!H99:H100))</f>
        <v>12&gt;=9</v>
      </c>
    </row>
    <row r="758" spans="1:5" ht="25.5">
      <c r="A758" s="103">
        <f>IF((SUM('Раздел 1'!I98:I98)&gt;=SUM('Раздел 1'!I99:I100)),"","Неверно!")</f>
      </c>
      <c r="B758" s="104" t="s">
        <v>1179</v>
      </c>
      <c r="C758" s="100" t="s">
        <v>1218</v>
      </c>
      <c r="D758" s="100" t="s">
        <v>417</v>
      </c>
      <c r="E758" s="98" t="str">
        <f>CONCATENATE(SUM('Раздел 1'!I98:I98),"&gt;=",SUM('Раздел 1'!I99:I100))</f>
        <v>20&gt;=17</v>
      </c>
    </row>
    <row r="759" spans="1:5" ht="25.5">
      <c r="A759" s="103">
        <f>IF((SUM('Раздел 1'!J98:J98)&gt;=SUM('Раздел 1'!J99:J100)),"","Неверно!")</f>
      </c>
      <c r="B759" s="104" t="s">
        <v>1179</v>
      </c>
      <c r="C759" s="100" t="s">
        <v>1219</v>
      </c>
      <c r="D759" s="100" t="s">
        <v>417</v>
      </c>
      <c r="E759" s="98" t="str">
        <f>CONCATENATE(SUM('Раздел 1'!J98:J98),"&gt;=",SUM('Раздел 1'!J99:J100))</f>
        <v>17&gt;=14</v>
      </c>
    </row>
    <row r="760" spans="1:5" ht="25.5">
      <c r="A760" s="103">
        <f>IF((SUM('Раздел 1'!K98:K98)&gt;=SUM('Раздел 1'!K99:K100)),"","Неверно!")</f>
      </c>
      <c r="B760" s="104" t="s">
        <v>1179</v>
      </c>
      <c r="C760" s="100" t="s">
        <v>1220</v>
      </c>
      <c r="D760" s="100" t="s">
        <v>417</v>
      </c>
      <c r="E760" s="98" t="str">
        <f>CONCATENATE(SUM('Раздел 1'!K98:K98),"&gt;=",SUM('Раздел 1'!K99:K100))</f>
        <v>21&gt;=16</v>
      </c>
    </row>
    <row r="761" spans="1:5" ht="25.5">
      <c r="A761" s="103">
        <f>IF((SUM('Раздел 1'!L98:L98)&gt;=SUM('Раздел 1'!L99:L100)),"","Неверно!")</f>
      </c>
      <c r="B761" s="104" t="s">
        <v>1179</v>
      </c>
      <c r="C761" s="100" t="s">
        <v>1221</v>
      </c>
      <c r="D761" s="100" t="s">
        <v>417</v>
      </c>
      <c r="E761" s="98" t="str">
        <f>CONCATENATE(SUM('Раздел 1'!L98:L98),"&gt;=",SUM('Раздел 1'!L99:L100))</f>
        <v>5&gt;=4</v>
      </c>
    </row>
    <row r="762" spans="1:5" ht="12.75">
      <c r="A762" s="103">
        <f>IF((SUM('Раздел 1'!D123:D123)&lt;=SUM('Раздел 1'!D102:D102)),"","Неверно!")</f>
      </c>
      <c r="B762" s="104" t="s">
        <v>1222</v>
      </c>
      <c r="C762" s="100" t="s">
        <v>1223</v>
      </c>
      <c r="D762" s="100" t="s">
        <v>409</v>
      </c>
      <c r="E762" s="98" t="str">
        <f>CONCATENATE(SUM('Раздел 1'!D123:D123),"&lt;=",SUM('Раздел 1'!D102:D102))</f>
        <v>37&lt;=16277</v>
      </c>
    </row>
    <row r="763" spans="1:5" ht="12.75">
      <c r="A763" s="103">
        <f>IF((SUM('Раздел 1'!M123:M123)&lt;=SUM('Раздел 1'!M102:M102)),"","Неверно!")</f>
      </c>
      <c r="B763" s="104" t="s">
        <v>1222</v>
      </c>
      <c r="C763" s="100" t="s">
        <v>1224</v>
      </c>
      <c r="D763" s="100" t="s">
        <v>409</v>
      </c>
      <c r="E763" s="98" t="str">
        <f>CONCATENATE(SUM('Раздел 1'!M123:M123),"&lt;=",SUM('Раздел 1'!M102:M102))</f>
        <v>0&lt;=224</v>
      </c>
    </row>
    <row r="764" spans="1:5" ht="12.75">
      <c r="A764" s="103">
        <f>IF((SUM('Раздел 1'!N123:N123)&lt;=SUM('Раздел 1'!N102:N102)),"","Неверно!")</f>
      </c>
      <c r="B764" s="104" t="s">
        <v>1222</v>
      </c>
      <c r="C764" s="100" t="s">
        <v>1225</v>
      </c>
      <c r="D764" s="100" t="s">
        <v>409</v>
      </c>
      <c r="E764" s="98" t="str">
        <f>CONCATENATE(SUM('Раздел 1'!N123:N123),"&lt;=",SUM('Раздел 1'!N102:N102))</f>
        <v>3&lt;=182</v>
      </c>
    </row>
    <row r="765" spans="1:5" ht="12.75">
      <c r="A765" s="103">
        <f>IF((SUM('Раздел 1'!O123:O123)&lt;=SUM('Раздел 1'!O102:O102)),"","Неверно!")</f>
      </c>
      <c r="B765" s="104" t="s">
        <v>1222</v>
      </c>
      <c r="C765" s="100" t="s">
        <v>1226</v>
      </c>
      <c r="D765" s="100" t="s">
        <v>409</v>
      </c>
      <c r="E765" s="98" t="str">
        <f>CONCATENATE(SUM('Раздел 1'!O123:O123),"&lt;=",SUM('Раздел 1'!O102:O102))</f>
        <v>1&lt;=31</v>
      </c>
    </row>
    <row r="766" spans="1:5" ht="12.75">
      <c r="A766" s="103">
        <f>IF((SUM('Раздел 1'!P123:P123)&lt;=SUM('Раздел 1'!P102:P102)),"","Неверно!")</f>
      </c>
      <c r="B766" s="104" t="s">
        <v>1222</v>
      </c>
      <c r="C766" s="100" t="s">
        <v>1227</v>
      </c>
      <c r="D766" s="100" t="s">
        <v>409</v>
      </c>
      <c r="E766" s="98" t="str">
        <f>CONCATENATE(SUM('Раздел 1'!P123:P123),"&lt;=",SUM('Раздел 1'!P102:P102))</f>
        <v>2&lt;=6</v>
      </c>
    </row>
    <row r="767" spans="1:5" ht="12.75">
      <c r="A767" s="103">
        <f>IF((SUM('Раздел 1'!Q123:Q123)&lt;=SUM('Раздел 1'!Q102:Q102)),"","Неверно!")</f>
      </c>
      <c r="B767" s="104" t="s">
        <v>1222</v>
      </c>
      <c r="C767" s="100" t="s">
        <v>1228</v>
      </c>
      <c r="D767" s="100" t="s">
        <v>409</v>
      </c>
      <c r="E767" s="98" t="str">
        <f>CONCATENATE(SUM('Раздел 1'!Q123:Q123),"&lt;=",SUM('Раздел 1'!Q102:Q102))</f>
        <v>0&lt;=0</v>
      </c>
    </row>
    <row r="768" spans="1:5" ht="12.75">
      <c r="A768" s="103">
        <f>IF((SUM('Раздел 1'!R123:R123)&lt;=SUM('Раздел 1'!R102:R102)),"","Неверно!")</f>
      </c>
      <c r="B768" s="104" t="s">
        <v>1222</v>
      </c>
      <c r="C768" s="100" t="s">
        <v>1229</v>
      </c>
      <c r="D768" s="100" t="s">
        <v>409</v>
      </c>
      <c r="E768" s="98" t="str">
        <f>CONCATENATE(SUM('Раздел 1'!R123:R123),"&lt;=",SUM('Раздел 1'!R102:R102))</f>
        <v>11&lt;=4028</v>
      </c>
    </row>
    <row r="769" spans="1:5" ht="12.75">
      <c r="A769" s="103">
        <f>IF((SUM('Раздел 1'!S123:S123)&lt;=SUM('Раздел 1'!S102:S102)),"","Неверно!")</f>
      </c>
      <c r="B769" s="104" t="s">
        <v>1222</v>
      </c>
      <c r="C769" s="100" t="s">
        <v>1230</v>
      </c>
      <c r="D769" s="100" t="s">
        <v>409</v>
      </c>
      <c r="E769" s="98" t="str">
        <f>CONCATENATE(SUM('Раздел 1'!S123:S123),"&lt;=",SUM('Раздел 1'!S102:S102))</f>
        <v>0&lt;=0</v>
      </c>
    </row>
    <row r="770" spans="1:5" ht="12.75">
      <c r="A770" s="103">
        <f>IF((SUM('Раздел 1'!T123:T123)&lt;=SUM('Раздел 1'!T102:T102)),"","Неверно!")</f>
      </c>
      <c r="B770" s="104" t="s">
        <v>1222</v>
      </c>
      <c r="C770" s="100" t="s">
        <v>1231</v>
      </c>
      <c r="D770" s="100" t="s">
        <v>409</v>
      </c>
      <c r="E770" s="98" t="str">
        <f>CONCATENATE(SUM('Раздел 1'!T123:T123),"&lt;=",SUM('Раздел 1'!T102:T102))</f>
        <v>0&lt;=0</v>
      </c>
    </row>
    <row r="771" spans="1:5" ht="12.75">
      <c r="A771" s="103">
        <f>IF((SUM('Раздел 1'!U123:U123)&lt;=SUM('Раздел 1'!U102:U102)),"","Неверно!")</f>
      </c>
      <c r="B771" s="104" t="s">
        <v>1222</v>
      </c>
      <c r="C771" s="100" t="s">
        <v>1232</v>
      </c>
      <c r="D771" s="100" t="s">
        <v>409</v>
      </c>
      <c r="E771" s="98" t="str">
        <f>CONCATENATE(SUM('Раздел 1'!U123:U123),"&lt;=",SUM('Раздел 1'!U102:U102))</f>
        <v>1&lt;=453</v>
      </c>
    </row>
    <row r="772" spans="1:5" ht="12.75">
      <c r="A772" s="103">
        <f>IF((SUM('Раздел 1'!V123:V123)&lt;=SUM('Раздел 1'!V102:V102)),"","Неверно!")</f>
      </c>
      <c r="B772" s="104" t="s">
        <v>1222</v>
      </c>
      <c r="C772" s="100" t="s">
        <v>1233</v>
      </c>
      <c r="D772" s="100" t="s">
        <v>409</v>
      </c>
      <c r="E772" s="98" t="str">
        <f>CONCATENATE(SUM('Раздел 1'!V123:V123),"&lt;=",SUM('Раздел 1'!V102:V102))</f>
        <v>0&lt;=0</v>
      </c>
    </row>
    <row r="773" spans="1:5" ht="12.75">
      <c r="A773" s="103">
        <f>IF((SUM('Раздел 1'!E123:E123)&lt;=SUM('Раздел 1'!E102:E102)),"","Неверно!")</f>
      </c>
      <c r="B773" s="104" t="s">
        <v>1222</v>
      </c>
      <c r="C773" s="100" t="s">
        <v>1234</v>
      </c>
      <c r="D773" s="100" t="s">
        <v>409</v>
      </c>
      <c r="E773" s="98" t="str">
        <f>CONCATENATE(SUM('Раздел 1'!E123:E123),"&lt;=",SUM('Раздел 1'!E102:E102))</f>
        <v>0&lt;=0</v>
      </c>
    </row>
    <row r="774" spans="1:5" ht="12.75">
      <c r="A774" s="103">
        <f>IF((SUM('Раздел 1'!W123:W123)&lt;=SUM('Раздел 1'!W102:W102)),"","Неверно!")</f>
      </c>
      <c r="B774" s="104" t="s">
        <v>1222</v>
      </c>
      <c r="C774" s="100" t="s">
        <v>1235</v>
      </c>
      <c r="D774" s="100" t="s">
        <v>409</v>
      </c>
      <c r="E774" s="98" t="str">
        <f>CONCATENATE(SUM('Раздел 1'!W123:W123),"&lt;=",SUM('Раздел 1'!W102:W102))</f>
        <v>0&lt;=1361</v>
      </c>
    </row>
    <row r="775" spans="1:5" ht="12.75">
      <c r="A775" s="103">
        <f>IF((SUM('Раздел 1'!X123:X123)&lt;=SUM('Раздел 1'!X102:X102)),"","Неверно!")</f>
      </c>
      <c r="B775" s="104" t="s">
        <v>1222</v>
      </c>
      <c r="C775" s="100" t="s">
        <v>1236</v>
      </c>
      <c r="D775" s="100" t="s">
        <v>409</v>
      </c>
      <c r="E775" s="98" t="str">
        <f>CONCATENATE(SUM('Раздел 1'!X123:X123),"&lt;=",SUM('Раздел 1'!X102:X102))</f>
        <v>1&lt;=1676</v>
      </c>
    </row>
    <row r="776" spans="1:5" ht="12.75">
      <c r="A776" s="103">
        <f>IF((SUM('Раздел 1'!Y123:Y123)&lt;=SUM('Раздел 1'!Y102:Y102)),"","Неверно!")</f>
      </c>
      <c r="B776" s="104" t="s">
        <v>1222</v>
      </c>
      <c r="C776" s="100" t="s">
        <v>1237</v>
      </c>
      <c r="D776" s="100" t="s">
        <v>409</v>
      </c>
      <c r="E776" s="98" t="str">
        <f>CONCATENATE(SUM('Раздел 1'!Y123:Y123),"&lt;=",SUM('Раздел 1'!Y102:Y102))</f>
        <v>0&lt;=0</v>
      </c>
    </row>
    <row r="777" spans="1:5" ht="12.75">
      <c r="A777" s="103">
        <f>IF((SUM('Раздел 1'!Z123:Z123)&lt;=SUM('Раздел 1'!Z102:Z102)),"","Неверно!")</f>
      </c>
      <c r="B777" s="104" t="s">
        <v>1222</v>
      </c>
      <c r="C777" s="100" t="s">
        <v>1238</v>
      </c>
      <c r="D777" s="100" t="s">
        <v>409</v>
      </c>
      <c r="E777" s="98" t="str">
        <f>CONCATENATE(SUM('Раздел 1'!Z123:Z123),"&lt;=",SUM('Раздел 1'!Z102:Z102))</f>
        <v>1&lt;=2224</v>
      </c>
    </row>
    <row r="778" spans="1:5" ht="12.75">
      <c r="A778" s="103">
        <f>IF((SUM('Раздел 1'!AA123:AA123)&lt;=SUM('Раздел 1'!AA102:AA102)),"","Неверно!")</f>
      </c>
      <c r="B778" s="104" t="s">
        <v>1222</v>
      </c>
      <c r="C778" s="100" t="s">
        <v>1239</v>
      </c>
      <c r="D778" s="100" t="s">
        <v>409</v>
      </c>
      <c r="E778" s="98" t="str">
        <f>CONCATENATE(SUM('Раздел 1'!AA123:AA123),"&lt;=",SUM('Раздел 1'!AA102:AA102))</f>
        <v>0&lt;=125</v>
      </c>
    </row>
    <row r="779" spans="1:5" ht="12.75">
      <c r="A779" s="103">
        <f>IF((SUM('Раздел 1'!AB123:AB123)&lt;=SUM('Раздел 1'!AB102:AB102)),"","Неверно!")</f>
      </c>
      <c r="B779" s="104" t="s">
        <v>1222</v>
      </c>
      <c r="C779" s="100" t="s">
        <v>1240</v>
      </c>
      <c r="D779" s="100" t="s">
        <v>409</v>
      </c>
      <c r="E779" s="98" t="str">
        <f>CONCATENATE(SUM('Раздел 1'!AB123:AB123),"&lt;=",SUM('Раздел 1'!AB102:AB102))</f>
        <v>1&lt;=764</v>
      </c>
    </row>
    <row r="780" spans="1:5" ht="12.75">
      <c r="A780" s="103">
        <f>IF((SUM('Раздел 1'!AC123:AC123)&lt;=SUM('Раздел 1'!AC102:AC102)),"","Неверно!")</f>
      </c>
      <c r="B780" s="104" t="s">
        <v>1222</v>
      </c>
      <c r="C780" s="100" t="s">
        <v>1241</v>
      </c>
      <c r="D780" s="100" t="s">
        <v>409</v>
      </c>
      <c r="E780" s="98" t="str">
        <f>CONCATENATE(SUM('Раздел 1'!AC123:AC123),"&lt;=",SUM('Раздел 1'!AC102:AC102))</f>
        <v>3&lt;=1228</v>
      </c>
    </row>
    <row r="781" spans="1:5" ht="12.75">
      <c r="A781" s="103">
        <f>IF((SUM('Раздел 1'!AD123:AD123)&lt;=SUM('Раздел 1'!AD102:AD102)),"","Неверно!")</f>
      </c>
      <c r="B781" s="104" t="s">
        <v>1222</v>
      </c>
      <c r="C781" s="100" t="s">
        <v>1242</v>
      </c>
      <c r="D781" s="100" t="s">
        <v>409</v>
      </c>
      <c r="E781" s="98" t="str">
        <f>CONCATENATE(SUM('Раздел 1'!AD123:AD123),"&lt;=",SUM('Раздел 1'!AD102:AD102))</f>
        <v>0&lt;=14</v>
      </c>
    </row>
    <row r="782" spans="1:5" ht="12.75">
      <c r="A782" s="103">
        <f>IF((SUM('Раздел 1'!AE123:AE123)&lt;=SUM('Раздел 1'!AE102:AE102)),"","Неверно!")</f>
      </c>
      <c r="B782" s="104" t="s">
        <v>1222</v>
      </c>
      <c r="C782" s="100" t="s">
        <v>1243</v>
      </c>
      <c r="D782" s="100" t="s">
        <v>409</v>
      </c>
      <c r="E782" s="98" t="str">
        <f>CONCATENATE(SUM('Раздел 1'!AE123:AE123),"&lt;=",SUM('Раздел 1'!AE102:AE102))</f>
        <v>0&lt;=57</v>
      </c>
    </row>
    <row r="783" spans="1:5" ht="12.75">
      <c r="A783" s="103">
        <f>IF((SUM('Раздел 1'!AF123:AF123)&lt;=SUM('Раздел 1'!AF102:AF102)),"","Неверно!")</f>
      </c>
      <c r="B783" s="104" t="s">
        <v>1222</v>
      </c>
      <c r="C783" s="100" t="s">
        <v>1244</v>
      </c>
      <c r="D783" s="100" t="s">
        <v>409</v>
      </c>
      <c r="E783" s="98" t="str">
        <f>CONCATENATE(SUM('Раздел 1'!AF123:AF123),"&lt;=",SUM('Раздел 1'!AF102:AF102))</f>
        <v>1&lt;=244</v>
      </c>
    </row>
    <row r="784" spans="1:5" ht="12.75">
      <c r="A784" s="103">
        <f>IF((SUM('Раздел 1'!F123:F123)&lt;=SUM('Раздел 1'!F102:F102)),"","Неверно!")</f>
      </c>
      <c r="B784" s="104" t="s">
        <v>1222</v>
      </c>
      <c r="C784" s="100" t="s">
        <v>1245</v>
      </c>
      <c r="D784" s="100" t="s">
        <v>409</v>
      </c>
      <c r="E784" s="98" t="str">
        <f>CONCATENATE(SUM('Раздел 1'!F123:F123),"&lt;=",SUM('Раздел 1'!F102:F102))</f>
        <v>0&lt;=3</v>
      </c>
    </row>
    <row r="785" spans="1:5" ht="12.75">
      <c r="A785" s="103">
        <f>IF((SUM('Раздел 1'!AG123:AG123)&lt;=SUM('Раздел 1'!AG102:AG102)),"","Неверно!")</f>
      </c>
      <c r="B785" s="104" t="s">
        <v>1222</v>
      </c>
      <c r="C785" s="100" t="s">
        <v>1246</v>
      </c>
      <c r="D785" s="100" t="s">
        <v>409</v>
      </c>
      <c r="E785" s="98" t="str">
        <f>CONCATENATE(SUM('Раздел 1'!AG123:AG123),"&lt;=",SUM('Раздел 1'!AG102:AG102))</f>
        <v>0&lt;=45</v>
      </c>
    </row>
    <row r="786" spans="1:5" ht="12.75">
      <c r="A786" s="103">
        <f>IF((SUM('Раздел 1'!AH123:AH123)&lt;=SUM('Раздел 1'!AH102:AH102)),"","Неверно!")</f>
      </c>
      <c r="B786" s="104" t="s">
        <v>1222</v>
      </c>
      <c r="C786" s="100" t="s">
        <v>1247</v>
      </c>
      <c r="D786" s="100" t="s">
        <v>409</v>
      </c>
      <c r="E786" s="98" t="str">
        <f>CONCATENATE(SUM('Раздел 1'!AH123:AH123),"&lt;=",SUM('Раздел 1'!AH102:AH102))</f>
        <v>0&lt;=105</v>
      </c>
    </row>
    <row r="787" spans="1:5" ht="12.75">
      <c r="A787" s="103">
        <f>IF((SUM('Раздел 1'!AI123:AI123)&lt;=SUM('Раздел 1'!AI102:AI102)),"","Неверно!")</f>
      </c>
      <c r="B787" s="104" t="s">
        <v>1222</v>
      </c>
      <c r="C787" s="100" t="s">
        <v>1248</v>
      </c>
      <c r="D787" s="100" t="s">
        <v>409</v>
      </c>
      <c r="E787" s="98" t="str">
        <f>CONCATENATE(SUM('Раздел 1'!AI123:AI123),"&lt;=",SUM('Раздел 1'!AI102:AI102))</f>
        <v>0&lt;=209</v>
      </c>
    </row>
    <row r="788" spans="1:5" ht="12.75">
      <c r="A788" s="103">
        <f>IF((SUM('Раздел 1'!AJ123:AJ123)&lt;=SUM('Раздел 1'!AJ102:AJ102)),"","Неверно!")</f>
      </c>
      <c r="B788" s="104" t="s">
        <v>1222</v>
      </c>
      <c r="C788" s="100" t="s">
        <v>1249</v>
      </c>
      <c r="D788" s="100" t="s">
        <v>409</v>
      </c>
      <c r="E788" s="98" t="str">
        <f>CONCATENATE(SUM('Раздел 1'!AJ123:AJ123),"&lt;=",SUM('Раздел 1'!AJ102:AJ102))</f>
        <v>2&lt;=4187</v>
      </c>
    </row>
    <row r="789" spans="1:5" ht="12.75">
      <c r="A789" s="103">
        <f>IF((SUM('Раздел 1'!AK123:AK123)&lt;=SUM('Раздел 1'!AK102:AK102)),"","Неверно!")</f>
      </c>
      <c r="B789" s="104" t="s">
        <v>1222</v>
      </c>
      <c r="C789" s="100" t="s">
        <v>1250</v>
      </c>
      <c r="D789" s="100" t="s">
        <v>409</v>
      </c>
      <c r="E789" s="98" t="str">
        <f>CONCATENATE(SUM('Раздел 1'!AK123:AK123),"&lt;=",SUM('Раздел 1'!AK102:AK102))</f>
        <v>0&lt;=198</v>
      </c>
    </row>
    <row r="790" spans="1:5" ht="12.75">
      <c r="A790" s="103">
        <f>IF((SUM('Раздел 1'!AL123:AL123)&lt;=SUM('Раздел 1'!AL102:AL102)),"","Неверно!")</f>
      </c>
      <c r="B790" s="104" t="s">
        <v>1222</v>
      </c>
      <c r="C790" s="100" t="s">
        <v>1251</v>
      </c>
      <c r="D790" s="100" t="s">
        <v>409</v>
      </c>
      <c r="E790" s="98" t="str">
        <f>CONCATENATE(SUM('Раздел 1'!AL123:AL123),"&lt;=",SUM('Раздел 1'!AL102:AL102))</f>
        <v>2&lt;=427</v>
      </c>
    </row>
    <row r="791" spans="1:5" ht="12.75">
      <c r="A791" s="103">
        <f>IF((SUM('Раздел 1'!AM123:AM123)&lt;=SUM('Раздел 1'!AM102:AM102)),"","Неверно!")</f>
      </c>
      <c r="B791" s="104" t="s">
        <v>1222</v>
      </c>
      <c r="C791" s="100" t="s">
        <v>1252</v>
      </c>
      <c r="D791" s="100" t="s">
        <v>409</v>
      </c>
      <c r="E791" s="98" t="str">
        <f>CONCATENATE(SUM('Раздел 1'!AM123:AM123),"&lt;=",SUM('Раздел 1'!AM102:AM102))</f>
        <v>2&lt;=252</v>
      </c>
    </row>
    <row r="792" spans="1:5" ht="12.75">
      <c r="A792" s="103">
        <f>IF((SUM('Раздел 1'!AN123:AN123)&lt;=SUM('Раздел 1'!AN102:AN102)),"","Неверно!")</f>
      </c>
      <c r="B792" s="104" t="s">
        <v>1222</v>
      </c>
      <c r="C792" s="100" t="s">
        <v>1253</v>
      </c>
      <c r="D792" s="100" t="s">
        <v>409</v>
      </c>
      <c r="E792" s="98" t="str">
        <f>CONCATENATE(SUM('Раздел 1'!AN123:AN123),"&lt;=",SUM('Раздел 1'!AN102:AN102))</f>
        <v>0&lt;=0</v>
      </c>
    </row>
    <row r="793" spans="1:5" ht="12.75">
      <c r="A793" s="103">
        <f>IF((SUM('Раздел 1'!AO123:AO123)&lt;=SUM('Раздел 1'!AO102:AO102)),"","Неверно!")</f>
      </c>
      <c r="B793" s="104" t="s">
        <v>1222</v>
      </c>
      <c r="C793" s="100" t="s">
        <v>1254</v>
      </c>
      <c r="D793" s="100" t="s">
        <v>409</v>
      </c>
      <c r="E793" s="98" t="str">
        <f>CONCATENATE(SUM('Раздел 1'!AO123:AO123),"&lt;=",SUM('Раздел 1'!AO102:AO102))</f>
        <v>8&lt;=206</v>
      </c>
    </row>
    <row r="794" spans="1:5" ht="12.75">
      <c r="A794" s="103">
        <f>IF((SUM('Раздел 1'!AP123:AP123)&lt;=SUM('Раздел 1'!AP102:AP102)),"","Неверно!")</f>
      </c>
      <c r="B794" s="104" t="s">
        <v>1222</v>
      </c>
      <c r="C794" s="100" t="s">
        <v>1255</v>
      </c>
      <c r="D794" s="100" t="s">
        <v>409</v>
      </c>
      <c r="E794" s="98" t="str">
        <f>CONCATENATE(SUM('Раздел 1'!AP123:AP123),"&lt;=",SUM('Раздел 1'!AP102:AP102))</f>
        <v>4&lt;=1727</v>
      </c>
    </row>
    <row r="795" spans="1:5" ht="12.75">
      <c r="A795" s="103">
        <f>IF((SUM('Раздел 1'!G123:G123)&lt;=SUM('Раздел 1'!G102:G102)),"","Неверно!")</f>
      </c>
      <c r="B795" s="104" t="s">
        <v>1222</v>
      </c>
      <c r="C795" s="100" t="s">
        <v>1256</v>
      </c>
      <c r="D795" s="100" t="s">
        <v>409</v>
      </c>
      <c r="E795" s="98" t="str">
        <f>CONCATENATE(SUM('Раздел 1'!G123:G123),"&lt;=",SUM('Раздел 1'!G102:G102))</f>
        <v>19&lt;=4344</v>
      </c>
    </row>
    <row r="796" spans="1:5" ht="12.75">
      <c r="A796" s="103">
        <f>IF((SUM('Раздел 1'!AQ123:AQ123)&lt;=SUM('Раздел 1'!AQ102:AQ102)),"","Неверно!")</f>
      </c>
      <c r="B796" s="104" t="s">
        <v>1222</v>
      </c>
      <c r="C796" s="100" t="s">
        <v>1257</v>
      </c>
      <c r="D796" s="100" t="s">
        <v>409</v>
      </c>
      <c r="E796" s="98" t="str">
        <f>CONCATENATE(SUM('Раздел 1'!AQ123:AQ123),"&lt;=",SUM('Раздел 1'!AQ102:AQ102))</f>
        <v>39&lt;=39</v>
      </c>
    </row>
    <row r="797" spans="1:5" ht="12.75">
      <c r="A797" s="103">
        <f>IF((SUM('Раздел 1'!AR123:AR123)&lt;=SUM('Раздел 1'!AR102:AR102)),"","Неверно!")</f>
      </c>
      <c r="B797" s="104" t="s">
        <v>1222</v>
      </c>
      <c r="C797" s="100" t="s">
        <v>1258</v>
      </c>
      <c r="D797" s="100" t="s">
        <v>409</v>
      </c>
      <c r="E797" s="98" t="str">
        <f>CONCATENATE(SUM('Раздел 1'!AR123:AR123),"&lt;=",SUM('Раздел 1'!AR102:AR102))</f>
        <v>27&lt;=9356</v>
      </c>
    </row>
    <row r="798" spans="1:5" ht="12.75">
      <c r="A798" s="103">
        <f>IF((SUM('Раздел 1'!AS123:AS123)&lt;=SUM('Раздел 1'!AS102:AS102)),"","Неверно!")</f>
      </c>
      <c r="B798" s="104" t="s">
        <v>1222</v>
      </c>
      <c r="C798" s="100" t="s">
        <v>1259</v>
      </c>
      <c r="D798" s="100" t="s">
        <v>409</v>
      </c>
      <c r="E798" s="98" t="str">
        <f>CONCATENATE(SUM('Раздел 1'!AS123:AS123),"&lt;=",SUM('Раздел 1'!AS102:AS102))</f>
        <v>10&lt;=4054</v>
      </c>
    </row>
    <row r="799" spans="1:5" ht="12.75">
      <c r="A799" s="103">
        <f>IF((SUM('Раздел 1'!H123:H123)&lt;=SUM('Раздел 1'!H102:H102)),"","Неверно!")</f>
      </c>
      <c r="B799" s="104" t="s">
        <v>1222</v>
      </c>
      <c r="C799" s="100" t="s">
        <v>1260</v>
      </c>
      <c r="D799" s="100" t="s">
        <v>409</v>
      </c>
      <c r="E799" s="98" t="str">
        <f>CONCATENATE(SUM('Раздел 1'!H123:H123),"&lt;=",SUM('Раздел 1'!H102:H102))</f>
        <v>4&lt;=541</v>
      </c>
    </row>
    <row r="800" spans="1:5" ht="12.75">
      <c r="A800" s="103">
        <f>IF((SUM('Раздел 1'!I123:I123)&lt;=SUM('Раздел 1'!I102:I102)),"","Неверно!")</f>
      </c>
      <c r="B800" s="104" t="s">
        <v>1222</v>
      </c>
      <c r="C800" s="100" t="s">
        <v>1261</v>
      </c>
      <c r="D800" s="100" t="s">
        <v>409</v>
      </c>
      <c r="E800" s="98" t="str">
        <f>CONCATENATE(SUM('Раздел 1'!I123:I123),"&lt;=",SUM('Раздел 1'!I102:I102))</f>
        <v>1&lt;=968</v>
      </c>
    </row>
    <row r="801" spans="1:5" ht="12.75">
      <c r="A801" s="103">
        <f>IF((SUM('Раздел 1'!J123:J123)&lt;=SUM('Раздел 1'!J102:J102)),"","Неверно!")</f>
      </c>
      <c r="B801" s="104" t="s">
        <v>1222</v>
      </c>
      <c r="C801" s="100" t="s">
        <v>1262</v>
      </c>
      <c r="D801" s="100" t="s">
        <v>409</v>
      </c>
      <c r="E801" s="98" t="str">
        <f>CONCATENATE(SUM('Раздел 1'!J123:J123),"&lt;=",SUM('Раздел 1'!J102:J102))</f>
        <v>0&lt;=888</v>
      </c>
    </row>
    <row r="802" spans="1:5" ht="12.75">
      <c r="A802" s="103">
        <f>IF((SUM('Раздел 1'!K123:K123)&lt;=SUM('Раздел 1'!K102:K102)),"","Неверно!")</f>
      </c>
      <c r="B802" s="104" t="s">
        <v>1222</v>
      </c>
      <c r="C802" s="100" t="s">
        <v>1263</v>
      </c>
      <c r="D802" s="100" t="s">
        <v>409</v>
      </c>
      <c r="E802" s="98" t="str">
        <f>CONCATENATE(SUM('Раздел 1'!K123:K123),"&lt;=",SUM('Раздел 1'!K102:K102))</f>
        <v>4&lt;=949</v>
      </c>
    </row>
    <row r="803" spans="1:5" ht="12.75">
      <c r="A803" s="103">
        <f>IF((SUM('Раздел 1'!L123:L123)&lt;=SUM('Раздел 1'!L102:L102)),"","Неверно!")</f>
      </c>
      <c r="B803" s="104" t="s">
        <v>1222</v>
      </c>
      <c r="C803" s="100" t="s">
        <v>1264</v>
      </c>
      <c r="D803" s="100" t="s">
        <v>409</v>
      </c>
      <c r="E803" s="98" t="str">
        <f>CONCATENATE(SUM('Раздел 1'!L123:L123),"&lt;=",SUM('Раздел 1'!L102:L102))</f>
        <v>4&lt;=555</v>
      </c>
    </row>
    <row r="804" spans="1:5" ht="12.75">
      <c r="A804" s="103">
        <f>IF((SUM('Раздел 1'!D124:D124)&lt;=SUM('Раздел 1'!D102:D102)),"","Неверно!")</f>
      </c>
      <c r="B804" s="104" t="s">
        <v>1265</v>
      </c>
      <c r="C804" s="100" t="s">
        <v>1266</v>
      </c>
      <c r="D804" s="100" t="s">
        <v>433</v>
      </c>
      <c r="E804" s="98" t="str">
        <f>CONCATENATE(SUM('Раздел 1'!D124:D124),"&lt;=",SUM('Раздел 1'!D102:D102))</f>
        <v>7&lt;=16277</v>
      </c>
    </row>
    <row r="805" spans="1:5" ht="12.75">
      <c r="A805" s="103">
        <f>IF((SUM('Раздел 1'!M124:M124)&lt;=SUM('Раздел 1'!M102:M102)),"","Неверно!")</f>
      </c>
      <c r="B805" s="104" t="s">
        <v>1265</v>
      </c>
      <c r="C805" s="100" t="s">
        <v>1267</v>
      </c>
      <c r="D805" s="100" t="s">
        <v>433</v>
      </c>
      <c r="E805" s="98" t="str">
        <f>CONCATENATE(SUM('Раздел 1'!M124:M124),"&lt;=",SUM('Раздел 1'!M102:M102))</f>
        <v>0&lt;=224</v>
      </c>
    </row>
    <row r="806" spans="1:5" ht="12.75">
      <c r="A806" s="103">
        <f>IF((SUM('Раздел 1'!N124:N124)&lt;=SUM('Раздел 1'!N102:N102)),"","Неверно!")</f>
      </c>
      <c r="B806" s="104" t="s">
        <v>1265</v>
      </c>
      <c r="C806" s="100" t="s">
        <v>1268</v>
      </c>
      <c r="D806" s="100" t="s">
        <v>433</v>
      </c>
      <c r="E806" s="98" t="str">
        <f>CONCATENATE(SUM('Раздел 1'!N124:N124),"&lt;=",SUM('Раздел 1'!N102:N102))</f>
        <v>0&lt;=182</v>
      </c>
    </row>
    <row r="807" spans="1:5" ht="12.75">
      <c r="A807" s="103">
        <f>IF((SUM('Раздел 1'!O124:O124)&lt;=SUM('Раздел 1'!O102:O102)),"","Неверно!")</f>
      </c>
      <c r="B807" s="104" t="s">
        <v>1265</v>
      </c>
      <c r="C807" s="100" t="s">
        <v>1269</v>
      </c>
      <c r="D807" s="100" t="s">
        <v>433</v>
      </c>
      <c r="E807" s="98" t="str">
        <f>CONCATENATE(SUM('Раздел 1'!O124:O124),"&lt;=",SUM('Раздел 1'!O102:O102))</f>
        <v>0&lt;=31</v>
      </c>
    </row>
    <row r="808" spans="1:5" ht="12.75">
      <c r="A808" s="103">
        <f>IF((SUM('Раздел 1'!P124:P124)&lt;=SUM('Раздел 1'!P102:P102)),"","Неверно!")</f>
      </c>
      <c r="B808" s="104" t="s">
        <v>1265</v>
      </c>
      <c r="C808" s="100" t="s">
        <v>1270</v>
      </c>
      <c r="D808" s="100" t="s">
        <v>433</v>
      </c>
      <c r="E808" s="98" t="str">
        <f>CONCATENATE(SUM('Раздел 1'!P124:P124),"&lt;=",SUM('Раздел 1'!P102:P102))</f>
        <v>0&lt;=6</v>
      </c>
    </row>
    <row r="809" spans="1:5" ht="12.75">
      <c r="A809" s="103">
        <f>IF((SUM('Раздел 1'!Q124:Q124)&lt;=SUM('Раздел 1'!Q102:Q102)),"","Неверно!")</f>
      </c>
      <c r="B809" s="104" t="s">
        <v>1265</v>
      </c>
      <c r="C809" s="100" t="s">
        <v>1271</v>
      </c>
      <c r="D809" s="100" t="s">
        <v>433</v>
      </c>
      <c r="E809" s="98" t="str">
        <f>CONCATENATE(SUM('Раздел 1'!Q124:Q124),"&lt;=",SUM('Раздел 1'!Q102:Q102))</f>
        <v>0&lt;=0</v>
      </c>
    </row>
    <row r="810" spans="1:5" ht="12.75">
      <c r="A810" s="103">
        <f>IF((SUM('Раздел 1'!R124:R124)&lt;=SUM('Раздел 1'!R102:R102)),"","Неверно!")</f>
      </c>
      <c r="B810" s="104" t="s">
        <v>1265</v>
      </c>
      <c r="C810" s="100" t="s">
        <v>1272</v>
      </c>
      <c r="D810" s="100" t="s">
        <v>433</v>
      </c>
      <c r="E810" s="98" t="str">
        <f>CONCATENATE(SUM('Раздел 1'!R124:R124),"&lt;=",SUM('Раздел 1'!R102:R102))</f>
        <v>1&lt;=4028</v>
      </c>
    </row>
    <row r="811" spans="1:5" ht="12.75">
      <c r="A811" s="103">
        <f>IF((SUM('Раздел 1'!S124:S124)&lt;=SUM('Раздел 1'!S102:S102)),"","Неверно!")</f>
      </c>
      <c r="B811" s="104" t="s">
        <v>1265</v>
      </c>
      <c r="C811" s="100" t="s">
        <v>1273</v>
      </c>
      <c r="D811" s="100" t="s">
        <v>433</v>
      </c>
      <c r="E811" s="98" t="str">
        <f>CONCATENATE(SUM('Раздел 1'!S124:S124),"&lt;=",SUM('Раздел 1'!S102:S102))</f>
        <v>0&lt;=0</v>
      </c>
    </row>
    <row r="812" spans="1:5" ht="12.75">
      <c r="A812" s="103">
        <f>IF((SUM('Раздел 1'!T124:T124)&lt;=SUM('Раздел 1'!T102:T102)),"","Неверно!")</f>
      </c>
      <c r="B812" s="104" t="s">
        <v>1265</v>
      </c>
      <c r="C812" s="100" t="s">
        <v>1274</v>
      </c>
      <c r="D812" s="100" t="s">
        <v>433</v>
      </c>
      <c r="E812" s="98" t="str">
        <f>CONCATENATE(SUM('Раздел 1'!T124:T124),"&lt;=",SUM('Раздел 1'!T102:T102))</f>
        <v>0&lt;=0</v>
      </c>
    </row>
    <row r="813" spans="1:5" ht="12.75">
      <c r="A813" s="103">
        <f>IF((SUM('Раздел 1'!U124:U124)&lt;=SUM('Раздел 1'!U102:U102)),"","Неверно!")</f>
      </c>
      <c r="B813" s="104" t="s">
        <v>1265</v>
      </c>
      <c r="C813" s="100" t="s">
        <v>1275</v>
      </c>
      <c r="D813" s="100" t="s">
        <v>433</v>
      </c>
      <c r="E813" s="98" t="str">
        <f>CONCATENATE(SUM('Раздел 1'!U124:U124),"&lt;=",SUM('Раздел 1'!U102:U102))</f>
        <v>0&lt;=453</v>
      </c>
    </row>
    <row r="814" spans="1:5" ht="12.75">
      <c r="A814" s="103">
        <f>IF((SUM('Раздел 1'!V124:V124)&lt;=SUM('Раздел 1'!V102:V102)),"","Неверно!")</f>
      </c>
      <c r="B814" s="104" t="s">
        <v>1265</v>
      </c>
      <c r="C814" s="100" t="s">
        <v>1276</v>
      </c>
      <c r="D814" s="100" t="s">
        <v>433</v>
      </c>
      <c r="E814" s="98" t="str">
        <f>CONCATENATE(SUM('Раздел 1'!V124:V124),"&lt;=",SUM('Раздел 1'!V102:V102))</f>
        <v>0&lt;=0</v>
      </c>
    </row>
    <row r="815" spans="1:5" ht="12.75">
      <c r="A815" s="103">
        <f>IF((SUM('Раздел 1'!E124:E124)&lt;=SUM('Раздел 1'!E102:E102)),"","Неверно!")</f>
      </c>
      <c r="B815" s="104" t="s">
        <v>1265</v>
      </c>
      <c r="C815" s="100" t="s">
        <v>1277</v>
      </c>
      <c r="D815" s="100" t="s">
        <v>433</v>
      </c>
      <c r="E815" s="98" t="str">
        <f>CONCATENATE(SUM('Раздел 1'!E124:E124),"&lt;=",SUM('Раздел 1'!E102:E102))</f>
        <v>0&lt;=0</v>
      </c>
    </row>
    <row r="816" spans="1:5" ht="12.75">
      <c r="A816" s="103">
        <f>IF((SUM('Раздел 1'!W124:W124)&lt;=SUM('Раздел 1'!W102:W102)),"","Неверно!")</f>
      </c>
      <c r="B816" s="104" t="s">
        <v>1265</v>
      </c>
      <c r="C816" s="100" t="s">
        <v>1278</v>
      </c>
      <c r="D816" s="100" t="s">
        <v>433</v>
      </c>
      <c r="E816" s="98" t="str">
        <f>CONCATENATE(SUM('Раздел 1'!W124:W124),"&lt;=",SUM('Раздел 1'!W102:W102))</f>
        <v>0&lt;=1361</v>
      </c>
    </row>
    <row r="817" spans="1:5" ht="12.75">
      <c r="A817" s="103">
        <f>IF((SUM('Раздел 1'!X124:X124)&lt;=SUM('Раздел 1'!X102:X102)),"","Неверно!")</f>
      </c>
      <c r="B817" s="104" t="s">
        <v>1265</v>
      </c>
      <c r="C817" s="100" t="s">
        <v>1279</v>
      </c>
      <c r="D817" s="100" t="s">
        <v>433</v>
      </c>
      <c r="E817" s="98" t="str">
        <f>CONCATENATE(SUM('Раздел 1'!X124:X124),"&lt;=",SUM('Раздел 1'!X102:X102))</f>
        <v>0&lt;=1676</v>
      </c>
    </row>
    <row r="818" spans="1:5" ht="12.75">
      <c r="A818" s="103">
        <f>IF((SUM('Раздел 1'!Y124:Y124)&lt;=SUM('Раздел 1'!Y102:Y102)),"","Неверно!")</f>
      </c>
      <c r="B818" s="104" t="s">
        <v>1265</v>
      </c>
      <c r="C818" s="100" t="s">
        <v>1280</v>
      </c>
      <c r="D818" s="100" t="s">
        <v>433</v>
      </c>
      <c r="E818" s="98" t="str">
        <f>CONCATENATE(SUM('Раздел 1'!Y124:Y124),"&lt;=",SUM('Раздел 1'!Y102:Y102))</f>
        <v>0&lt;=0</v>
      </c>
    </row>
    <row r="819" spans="1:5" ht="12.75">
      <c r="A819" s="103">
        <f>IF((SUM('Раздел 1'!Z124:Z124)&lt;=SUM('Раздел 1'!Z102:Z102)),"","Неверно!")</f>
      </c>
      <c r="B819" s="104" t="s">
        <v>1265</v>
      </c>
      <c r="C819" s="100" t="s">
        <v>1281</v>
      </c>
      <c r="D819" s="100" t="s">
        <v>433</v>
      </c>
      <c r="E819" s="98" t="str">
        <f>CONCATENATE(SUM('Раздел 1'!Z124:Z124),"&lt;=",SUM('Раздел 1'!Z102:Z102))</f>
        <v>3&lt;=2224</v>
      </c>
    </row>
    <row r="820" spans="1:5" ht="12.75">
      <c r="A820" s="103">
        <f>IF((SUM('Раздел 1'!AA124:AA124)&lt;=SUM('Раздел 1'!AA102:AA102)),"","Неверно!")</f>
      </c>
      <c r="B820" s="104" t="s">
        <v>1265</v>
      </c>
      <c r="C820" s="100" t="s">
        <v>1282</v>
      </c>
      <c r="D820" s="100" t="s">
        <v>433</v>
      </c>
      <c r="E820" s="98" t="str">
        <f>CONCATENATE(SUM('Раздел 1'!AA124:AA124),"&lt;=",SUM('Раздел 1'!AA102:AA102))</f>
        <v>0&lt;=125</v>
      </c>
    </row>
    <row r="821" spans="1:5" ht="12.75">
      <c r="A821" s="103">
        <f>IF((SUM('Раздел 1'!AB124:AB124)&lt;=SUM('Раздел 1'!AB102:AB102)),"","Неверно!")</f>
      </c>
      <c r="B821" s="104" t="s">
        <v>1265</v>
      </c>
      <c r="C821" s="100" t="s">
        <v>1283</v>
      </c>
      <c r="D821" s="100" t="s">
        <v>433</v>
      </c>
      <c r="E821" s="98" t="str">
        <f>CONCATENATE(SUM('Раздел 1'!AB124:AB124),"&lt;=",SUM('Раздел 1'!AB102:AB102))</f>
        <v>1&lt;=764</v>
      </c>
    </row>
    <row r="822" spans="1:5" ht="12.75">
      <c r="A822" s="103">
        <f>IF((SUM('Раздел 1'!AC124:AC124)&lt;=SUM('Раздел 1'!AC102:AC102)),"","Неверно!")</f>
      </c>
      <c r="B822" s="104" t="s">
        <v>1265</v>
      </c>
      <c r="C822" s="100" t="s">
        <v>1284</v>
      </c>
      <c r="D822" s="100" t="s">
        <v>433</v>
      </c>
      <c r="E822" s="98" t="str">
        <f>CONCATENATE(SUM('Раздел 1'!AC124:AC124),"&lt;=",SUM('Раздел 1'!AC102:AC102))</f>
        <v>2&lt;=1228</v>
      </c>
    </row>
    <row r="823" spans="1:5" ht="12.75">
      <c r="A823" s="103">
        <f>IF((SUM('Раздел 1'!AD124:AD124)&lt;=SUM('Раздел 1'!AD102:AD102)),"","Неверно!")</f>
      </c>
      <c r="B823" s="104" t="s">
        <v>1265</v>
      </c>
      <c r="C823" s="100" t="s">
        <v>1285</v>
      </c>
      <c r="D823" s="100" t="s">
        <v>433</v>
      </c>
      <c r="E823" s="98" t="str">
        <f>CONCATENATE(SUM('Раздел 1'!AD124:AD124),"&lt;=",SUM('Раздел 1'!AD102:AD102))</f>
        <v>0&lt;=14</v>
      </c>
    </row>
    <row r="824" spans="1:5" ht="12.75">
      <c r="A824" s="103">
        <f>IF((SUM('Раздел 1'!AE124:AE124)&lt;=SUM('Раздел 1'!AE102:AE102)),"","Неверно!")</f>
      </c>
      <c r="B824" s="104" t="s">
        <v>1265</v>
      </c>
      <c r="C824" s="100" t="s">
        <v>1286</v>
      </c>
      <c r="D824" s="100" t="s">
        <v>433</v>
      </c>
      <c r="E824" s="98" t="str">
        <f>CONCATENATE(SUM('Раздел 1'!AE124:AE124),"&lt;=",SUM('Раздел 1'!AE102:AE102))</f>
        <v>0&lt;=57</v>
      </c>
    </row>
    <row r="825" spans="1:5" ht="12.75">
      <c r="A825" s="103">
        <f>IF((SUM('Раздел 1'!AF124:AF124)&lt;=SUM('Раздел 1'!AF102:AF102)),"","Неверно!")</f>
      </c>
      <c r="B825" s="104" t="s">
        <v>1265</v>
      </c>
      <c r="C825" s="100" t="s">
        <v>1287</v>
      </c>
      <c r="D825" s="100" t="s">
        <v>433</v>
      </c>
      <c r="E825" s="98" t="str">
        <f>CONCATENATE(SUM('Раздел 1'!AF124:AF124),"&lt;=",SUM('Раздел 1'!AF102:AF102))</f>
        <v>0&lt;=244</v>
      </c>
    </row>
    <row r="826" spans="1:5" ht="12.75">
      <c r="A826" s="103">
        <f>IF((SUM('Раздел 1'!F124:F124)&lt;=SUM('Раздел 1'!F102:F102)),"","Неверно!")</f>
      </c>
      <c r="B826" s="104" t="s">
        <v>1265</v>
      </c>
      <c r="C826" s="100" t="s">
        <v>1288</v>
      </c>
      <c r="D826" s="100" t="s">
        <v>433</v>
      </c>
      <c r="E826" s="98" t="str">
        <f>CONCATENATE(SUM('Раздел 1'!F124:F124),"&lt;=",SUM('Раздел 1'!F102:F102))</f>
        <v>0&lt;=3</v>
      </c>
    </row>
    <row r="827" spans="1:5" ht="12.75">
      <c r="A827" s="103">
        <f>IF((SUM('Раздел 1'!AG124:AG124)&lt;=SUM('Раздел 1'!AG102:AG102)),"","Неверно!")</f>
      </c>
      <c r="B827" s="104" t="s">
        <v>1265</v>
      </c>
      <c r="C827" s="100" t="s">
        <v>1289</v>
      </c>
      <c r="D827" s="100" t="s">
        <v>433</v>
      </c>
      <c r="E827" s="98" t="str">
        <f>CONCATENATE(SUM('Раздел 1'!AG124:AG124),"&lt;=",SUM('Раздел 1'!AG102:AG102))</f>
        <v>0&lt;=45</v>
      </c>
    </row>
    <row r="828" spans="1:5" ht="12.75">
      <c r="A828" s="103">
        <f>IF((SUM('Раздел 1'!AH124:AH124)&lt;=SUM('Раздел 1'!AH102:AH102)),"","Неверно!")</f>
      </c>
      <c r="B828" s="104" t="s">
        <v>1265</v>
      </c>
      <c r="C828" s="100" t="s">
        <v>1290</v>
      </c>
      <c r="D828" s="100" t="s">
        <v>433</v>
      </c>
      <c r="E828" s="98" t="str">
        <f>CONCATENATE(SUM('Раздел 1'!AH124:AH124),"&lt;=",SUM('Раздел 1'!AH102:AH102))</f>
        <v>0&lt;=105</v>
      </c>
    </row>
    <row r="829" spans="1:5" ht="12.75">
      <c r="A829" s="103">
        <f>IF((SUM('Раздел 1'!AI124:AI124)&lt;=SUM('Раздел 1'!AI102:AI102)),"","Неверно!")</f>
      </c>
      <c r="B829" s="104" t="s">
        <v>1265</v>
      </c>
      <c r="C829" s="100" t="s">
        <v>1291</v>
      </c>
      <c r="D829" s="100" t="s">
        <v>433</v>
      </c>
      <c r="E829" s="98" t="str">
        <f>CONCATENATE(SUM('Раздел 1'!AI124:AI124),"&lt;=",SUM('Раздел 1'!AI102:AI102))</f>
        <v>0&lt;=209</v>
      </c>
    </row>
    <row r="830" spans="1:5" ht="12.75">
      <c r="A830" s="103">
        <f>IF((SUM('Раздел 1'!AJ124:AJ124)&lt;=SUM('Раздел 1'!AJ102:AJ102)),"","Неверно!")</f>
      </c>
      <c r="B830" s="104" t="s">
        <v>1265</v>
      </c>
      <c r="C830" s="100" t="s">
        <v>1292</v>
      </c>
      <c r="D830" s="100" t="s">
        <v>433</v>
      </c>
      <c r="E830" s="98" t="str">
        <f>CONCATENATE(SUM('Раздел 1'!AJ124:AJ124),"&lt;=",SUM('Раздел 1'!AJ102:AJ102))</f>
        <v>1&lt;=4187</v>
      </c>
    </row>
    <row r="831" spans="1:5" ht="12.75">
      <c r="A831" s="103">
        <f>IF((SUM('Раздел 1'!AK124:AK124)&lt;=SUM('Раздел 1'!AK102:AK102)),"","Неверно!")</f>
      </c>
      <c r="B831" s="104" t="s">
        <v>1265</v>
      </c>
      <c r="C831" s="100" t="s">
        <v>1293</v>
      </c>
      <c r="D831" s="100" t="s">
        <v>433</v>
      </c>
      <c r="E831" s="98" t="str">
        <f>CONCATENATE(SUM('Раздел 1'!AK124:AK124),"&lt;=",SUM('Раздел 1'!AK102:AK102))</f>
        <v>0&lt;=198</v>
      </c>
    </row>
    <row r="832" spans="1:5" ht="12.75">
      <c r="A832" s="103">
        <f>IF((SUM('Раздел 1'!AL124:AL124)&lt;=SUM('Раздел 1'!AL102:AL102)),"","Неверно!")</f>
      </c>
      <c r="B832" s="104" t="s">
        <v>1265</v>
      </c>
      <c r="C832" s="100" t="s">
        <v>1294</v>
      </c>
      <c r="D832" s="100" t="s">
        <v>433</v>
      </c>
      <c r="E832" s="98" t="str">
        <f>CONCATENATE(SUM('Раздел 1'!AL124:AL124),"&lt;=",SUM('Раздел 1'!AL102:AL102))</f>
        <v>0&lt;=427</v>
      </c>
    </row>
    <row r="833" spans="1:5" ht="12.75">
      <c r="A833" s="103">
        <f>IF((SUM('Раздел 1'!AM124:AM124)&lt;=SUM('Раздел 1'!AM102:AM102)),"","Неверно!")</f>
      </c>
      <c r="B833" s="104" t="s">
        <v>1265</v>
      </c>
      <c r="C833" s="100" t="s">
        <v>1295</v>
      </c>
      <c r="D833" s="100" t="s">
        <v>433</v>
      </c>
      <c r="E833" s="98" t="str">
        <f>CONCATENATE(SUM('Раздел 1'!AM124:AM124),"&lt;=",SUM('Раздел 1'!AM102:AM102))</f>
        <v>0&lt;=252</v>
      </c>
    </row>
    <row r="834" spans="1:5" ht="12.75">
      <c r="A834" s="103">
        <f>IF((SUM('Раздел 1'!AN124:AN124)&lt;=SUM('Раздел 1'!AN102:AN102)),"","Неверно!")</f>
      </c>
      <c r="B834" s="104" t="s">
        <v>1265</v>
      </c>
      <c r="C834" s="100" t="s">
        <v>1296</v>
      </c>
      <c r="D834" s="100" t="s">
        <v>433</v>
      </c>
      <c r="E834" s="98" t="str">
        <f>CONCATENATE(SUM('Раздел 1'!AN124:AN124),"&lt;=",SUM('Раздел 1'!AN102:AN102))</f>
        <v>0&lt;=0</v>
      </c>
    </row>
    <row r="835" spans="1:5" ht="12.75">
      <c r="A835" s="103">
        <f>IF((SUM('Раздел 1'!AO124:AO124)&lt;=SUM('Раздел 1'!AO102:AO102)),"","Неверно!")</f>
      </c>
      <c r="B835" s="104" t="s">
        <v>1265</v>
      </c>
      <c r="C835" s="100" t="s">
        <v>1297</v>
      </c>
      <c r="D835" s="100" t="s">
        <v>433</v>
      </c>
      <c r="E835" s="98" t="str">
        <f>CONCATENATE(SUM('Раздел 1'!AO124:AO124),"&lt;=",SUM('Раздел 1'!AO102:AO102))</f>
        <v>0&lt;=206</v>
      </c>
    </row>
    <row r="836" spans="1:5" ht="12.75">
      <c r="A836" s="103">
        <f>IF((SUM('Раздел 1'!AP124:AP124)&lt;=SUM('Раздел 1'!AP102:AP102)),"","Неверно!")</f>
      </c>
      <c r="B836" s="104" t="s">
        <v>1265</v>
      </c>
      <c r="C836" s="100" t="s">
        <v>1298</v>
      </c>
      <c r="D836" s="100" t="s">
        <v>433</v>
      </c>
      <c r="E836" s="98" t="str">
        <f>CONCATENATE(SUM('Раздел 1'!AP124:AP124),"&lt;=",SUM('Раздел 1'!AP102:AP102))</f>
        <v>2&lt;=1727</v>
      </c>
    </row>
    <row r="837" spans="1:5" ht="12.75">
      <c r="A837" s="103">
        <f>IF((SUM('Раздел 1'!G124:G124)&lt;=SUM('Раздел 1'!G102:G102)),"","Неверно!")</f>
      </c>
      <c r="B837" s="104" t="s">
        <v>1265</v>
      </c>
      <c r="C837" s="100" t="s">
        <v>1299</v>
      </c>
      <c r="D837" s="100" t="s">
        <v>433</v>
      </c>
      <c r="E837" s="98" t="str">
        <f>CONCATENATE(SUM('Раздел 1'!G124:G124),"&lt;=",SUM('Раздел 1'!G102:G102))</f>
        <v>0&lt;=4344</v>
      </c>
    </row>
    <row r="838" spans="1:5" ht="12.75">
      <c r="A838" s="103">
        <f>IF((SUM('Раздел 1'!AQ124:AQ124)&lt;=SUM('Раздел 1'!AQ102:AQ102)),"","Неверно!")</f>
      </c>
      <c r="B838" s="104" t="s">
        <v>1265</v>
      </c>
      <c r="C838" s="100" t="s">
        <v>1300</v>
      </c>
      <c r="D838" s="100" t="s">
        <v>433</v>
      </c>
      <c r="E838" s="98" t="str">
        <f>CONCATENATE(SUM('Раздел 1'!AQ124:AQ124),"&lt;=",SUM('Раздел 1'!AQ102:AQ102))</f>
        <v>0&lt;=39</v>
      </c>
    </row>
    <row r="839" spans="1:5" ht="12.75">
      <c r="A839" s="103">
        <f>IF((SUM('Раздел 1'!AR124:AR124)&lt;=SUM('Раздел 1'!AR102:AR102)),"","Неверно!")</f>
      </c>
      <c r="B839" s="104" t="s">
        <v>1265</v>
      </c>
      <c r="C839" s="100" t="s">
        <v>1301</v>
      </c>
      <c r="D839" s="100" t="s">
        <v>433</v>
      </c>
      <c r="E839" s="98" t="str">
        <f>CONCATENATE(SUM('Раздел 1'!AR124:AR124),"&lt;=",SUM('Раздел 1'!AR102:AR102))</f>
        <v>5&lt;=9356</v>
      </c>
    </row>
    <row r="840" spans="1:5" ht="12.75">
      <c r="A840" s="103">
        <f>IF((SUM('Раздел 1'!AS124:AS124)&lt;=SUM('Раздел 1'!AS102:AS102)),"","Неверно!")</f>
      </c>
      <c r="B840" s="104" t="s">
        <v>1265</v>
      </c>
      <c r="C840" s="100" t="s">
        <v>1302</v>
      </c>
      <c r="D840" s="100" t="s">
        <v>433</v>
      </c>
      <c r="E840" s="98" t="str">
        <f>CONCATENATE(SUM('Раздел 1'!AS124:AS124),"&lt;=",SUM('Раздел 1'!AS102:AS102))</f>
        <v>1&lt;=4054</v>
      </c>
    </row>
    <row r="841" spans="1:5" ht="12.75">
      <c r="A841" s="103">
        <f>IF((SUM('Раздел 1'!H124:H124)&lt;=SUM('Раздел 1'!H102:H102)),"","Неверно!")</f>
      </c>
      <c r="B841" s="104" t="s">
        <v>1265</v>
      </c>
      <c r="C841" s="100" t="s">
        <v>1303</v>
      </c>
      <c r="D841" s="100" t="s">
        <v>433</v>
      </c>
      <c r="E841" s="98" t="str">
        <f>CONCATENATE(SUM('Раздел 1'!H124:H124),"&lt;=",SUM('Раздел 1'!H102:H102))</f>
        <v>0&lt;=541</v>
      </c>
    </row>
    <row r="842" spans="1:5" ht="12.75">
      <c r="A842" s="103">
        <f>IF((SUM('Раздел 1'!I124:I124)&lt;=SUM('Раздел 1'!I102:I102)),"","Неверно!")</f>
      </c>
      <c r="B842" s="104" t="s">
        <v>1265</v>
      </c>
      <c r="C842" s="100" t="s">
        <v>1304</v>
      </c>
      <c r="D842" s="100" t="s">
        <v>433</v>
      </c>
      <c r="E842" s="98" t="str">
        <f>CONCATENATE(SUM('Раздел 1'!I124:I124),"&lt;=",SUM('Раздел 1'!I102:I102))</f>
        <v>0&lt;=968</v>
      </c>
    </row>
    <row r="843" spans="1:5" ht="12.75">
      <c r="A843" s="103">
        <f>IF((SUM('Раздел 1'!J124:J124)&lt;=SUM('Раздел 1'!J102:J102)),"","Неверно!")</f>
      </c>
      <c r="B843" s="104" t="s">
        <v>1265</v>
      </c>
      <c r="C843" s="100" t="s">
        <v>1305</v>
      </c>
      <c r="D843" s="100" t="s">
        <v>433</v>
      </c>
      <c r="E843" s="98" t="str">
        <f>CONCATENATE(SUM('Раздел 1'!J124:J124),"&lt;=",SUM('Раздел 1'!J102:J102))</f>
        <v>0&lt;=888</v>
      </c>
    </row>
    <row r="844" spans="1:5" ht="12.75">
      <c r="A844" s="103">
        <f>IF((SUM('Раздел 1'!K124:K124)&lt;=SUM('Раздел 1'!K102:K102)),"","Неверно!")</f>
      </c>
      <c r="B844" s="104" t="s">
        <v>1265</v>
      </c>
      <c r="C844" s="100" t="s">
        <v>1306</v>
      </c>
      <c r="D844" s="100" t="s">
        <v>433</v>
      </c>
      <c r="E844" s="98" t="str">
        <f>CONCATENATE(SUM('Раздел 1'!K124:K124),"&lt;=",SUM('Раздел 1'!K102:K102))</f>
        <v>0&lt;=949</v>
      </c>
    </row>
    <row r="845" spans="1:5" ht="12.75">
      <c r="A845" s="103">
        <f>IF((SUM('Раздел 1'!L124:L124)&lt;=SUM('Раздел 1'!L102:L102)),"","Неверно!")</f>
      </c>
      <c r="B845" s="104" t="s">
        <v>1265</v>
      </c>
      <c r="C845" s="100" t="s">
        <v>1307</v>
      </c>
      <c r="D845" s="100" t="s">
        <v>433</v>
      </c>
      <c r="E845" s="98" t="str">
        <f>CONCATENATE(SUM('Раздел 1'!L124:L124),"&lt;=",SUM('Раздел 1'!L102:L102))</f>
        <v>0&lt;=555</v>
      </c>
    </row>
    <row r="846" spans="1:5" ht="12.75">
      <c r="A846" s="103">
        <f>IF((SUM('Раздел 1'!AQ23:AQ23)=0),"","Неверно!")</f>
      </c>
      <c r="B846" s="104" t="s">
        <v>1308</v>
      </c>
      <c r="C846" s="100" t="s">
        <v>1309</v>
      </c>
      <c r="D846" s="100" t="s">
        <v>270</v>
      </c>
      <c r="E846" s="98" t="str">
        <f>CONCATENATE(SUM('Раздел 1'!AQ23:AQ23),"=",0)</f>
        <v>0=0</v>
      </c>
    </row>
    <row r="847" spans="1:5" ht="12.75">
      <c r="A847" s="103">
        <f>IF((SUM('Раздел 1'!D118:D118)&lt;=SUM('Раздел 1'!D102:D102)),"","Неверно!")</f>
      </c>
      <c r="B847" s="104" t="s">
        <v>1310</v>
      </c>
      <c r="C847" s="100" t="s">
        <v>1311</v>
      </c>
      <c r="D847" s="100" t="s">
        <v>426</v>
      </c>
      <c r="E847" s="98" t="str">
        <f>CONCATENATE(SUM('Раздел 1'!D118:D118),"&lt;=",SUM('Раздел 1'!D102:D102))</f>
        <v>35&lt;=16277</v>
      </c>
    </row>
    <row r="848" spans="1:5" ht="12.75">
      <c r="A848" s="103">
        <f>IF((SUM('Раздел 1'!M118:M118)&lt;=SUM('Раздел 1'!M102:M102)),"","Неверно!")</f>
      </c>
      <c r="B848" s="104" t="s">
        <v>1310</v>
      </c>
      <c r="C848" s="100" t="s">
        <v>1312</v>
      </c>
      <c r="D848" s="100" t="s">
        <v>426</v>
      </c>
      <c r="E848" s="98" t="str">
        <f>CONCATENATE(SUM('Раздел 1'!M118:M118),"&lt;=",SUM('Раздел 1'!M102:M102))</f>
        <v>1&lt;=224</v>
      </c>
    </row>
    <row r="849" spans="1:5" ht="12.75">
      <c r="A849" s="103">
        <f>IF((SUM('Раздел 1'!N118:N118)&lt;=SUM('Раздел 1'!N102:N102)),"","Неверно!")</f>
      </c>
      <c r="B849" s="104" t="s">
        <v>1310</v>
      </c>
      <c r="C849" s="100" t="s">
        <v>1313</v>
      </c>
      <c r="D849" s="100" t="s">
        <v>426</v>
      </c>
      <c r="E849" s="98" t="str">
        <f>CONCATENATE(SUM('Раздел 1'!N118:N118),"&lt;=",SUM('Раздел 1'!N102:N102))</f>
        <v>0&lt;=182</v>
      </c>
    </row>
    <row r="850" spans="1:5" ht="12.75">
      <c r="A850" s="103">
        <f>IF((SUM('Раздел 1'!O118:O118)&lt;=SUM('Раздел 1'!O102:O102)),"","Неверно!")</f>
      </c>
      <c r="B850" s="104" t="s">
        <v>1310</v>
      </c>
      <c r="C850" s="100" t="s">
        <v>1314</v>
      </c>
      <c r="D850" s="100" t="s">
        <v>426</v>
      </c>
      <c r="E850" s="98" t="str">
        <f>CONCATENATE(SUM('Раздел 1'!O118:O118),"&lt;=",SUM('Раздел 1'!O102:O102))</f>
        <v>0&lt;=31</v>
      </c>
    </row>
    <row r="851" spans="1:5" ht="12.75">
      <c r="A851" s="103">
        <f>IF((SUM('Раздел 1'!P118:P118)&lt;=SUM('Раздел 1'!P102:P102)),"","Неверно!")</f>
      </c>
      <c r="B851" s="104" t="s">
        <v>1310</v>
      </c>
      <c r="C851" s="100" t="s">
        <v>1315</v>
      </c>
      <c r="D851" s="100" t="s">
        <v>426</v>
      </c>
      <c r="E851" s="98" t="str">
        <f>CONCATENATE(SUM('Раздел 1'!P118:P118),"&lt;=",SUM('Раздел 1'!P102:P102))</f>
        <v>0&lt;=6</v>
      </c>
    </row>
    <row r="852" spans="1:5" ht="12.75">
      <c r="A852" s="103">
        <f>IF((SUM('Раздел 1'!Q118:Q118)&lt;=SUM('Раздел 1'!Q102:Q102)),"","Неверно!")</f>
      </c>
      <c r="B852" s="104" t="s">
        <v>1310</v>
      </c>
      <c r="C852" s="100" t="s">
        <v>1316</v>
      </c>
      <c r="D852" s="100" t="s">
        <v>426</v>
      </c>
      <c r="E852" s="98" t="str">
        <f>CONCATENATE(SUM('Раздел 1'!Q118:Q118),"&lt;=",SUM('Раздел 1'!Q102:Q102))</f>
        <v>0&lt;=0</v>
      </c>
    </row>
    <row r="853" spans="1:5" ht="12.75">
      <c r="A853" s="103">
        <f>IF((SUM('Раздел 1'!R118:R118)&lt;=SUM('Раздел 1'!R102:R102)),"","Неверно!")</f>
      </c>
      <c r="B853" s="104" t="s">
        <v>1310</v>
      </c>
      <c r="C853" s="100" t="s">
        <v>1317</v>
      </c>
      <c r="D853" s="100" t="s">
        <v>426</v>
      </c>
      <c r="E853" s="98" t="str">
        <f>CONCATENATE(SUM('Раздел 1'!R118:R118),"&lt;=",SUM('Раздел 1'!R102:R102))</f>
        <v>1&lt;=4028</v>
      </c>
    </row>
    <row r="854" spans="1:5" ht="12.75">
      <c r="A854" s="103">
        <f>IF((SUM('Раздел 1'!S118:S118)&lt;=SUM('Раздел 1'!S102:S102)),"","Неверно!")</f>
      </c>
      <c r="B854" s="104" t="s">
        <v>1310</v>
      </c>
      <c r="C854" s="100" t="s">
        <v>1318</v>
      </c>
      <c r="D854" s="100" t="s">
        <v>426</v>
      </c>
      <c r="E854" s="98" t="str">
        <f>CONCATENATE(SUM('Раздел 1'!S118:S118),"&lt;=",SUM('Раздел 1'!S102:S102))</f>
        <v>0&lt;=0</v>
      </c>
    </row>
    <row r="855" spans="1:5" ht="12.75">
      <c r="A855" s="103">
        <f>IF((SUM('Раздел 1'!T118:T118)&lt;=SUM('Раздел 1'!T102:T102)),"","Неверно!")</f>
      </c>
      <c r="B855" s="104" t="s">
        <v>1310</v>
      </c>
      <c r="C855" s="100" t="s">
        <v>1319</v>
      </c>
      <c r="D855" s="100" t="s">
        <v>426</v>
      </c>
      <c r="E855" s="98" t="str">
        <f>CONCATENATE(SUM('Раздел 1'!T118:T118),"&lt;=",SUM('Раздел 1'!T102:T102))</f>
        <v>0&lt;=0</v>
      </c>
    </row>
    <row r="856" spans="1:5" ht="12.75">
      <c r="A856" s="103">
        <f>IF((SUM('Раздел 1'!U118:U118)&lt;=SUM('Раздел 1'!U102:U102)),"","Неверно!")</f>
      </c>
      <c r="B856" s="104" t="s">
        <v>1310</v>
      </c>
      <c r="C856" s="100" t="s">
        <v>1320</v>
      </c>
      <c r="D856" s="100" t="s">
        <v>426</v>
      </c>
      <c r="E856" s="98" t="str">
        <f>CONCATENATE(SUM('Раздел 1'!U118:U118),"&lt;=",SUM('Раздел 1'!U102:U102))</f>
        <v>0&lt;=453</v>
      </c>
    </row>
    <row r="857" spans="1:5" ht="12.75">
      <c r="A857" s="103">
        <f>IF((SUM('Раздел 1'!V118:V118)&lt;=SUM('Раздел 1'!V102:V102)),"","Неверно!")</f>
      </c>
      <c r="B857" s="104" t="s">
        <v>1310</v>
      </c>
      <c r="C857" s="100" t="s">
        <v>1321</v>
      </c>
      <c r="D857" s="100" t="s">
        <v>426</v>
      </c>
      <c r="E857" s="98" t="str">
        <f>CONCATENATE(SUM('Раздел 1'!V118:V118),"&lt;=",SUM('Раздел 1'!V102:V102))</f>
        <v>0&lt;=0</v>
      </c>
    </row>
    <row r="858" spans="1:5" ht="12.75">
      <c r="A858" s="103">
        <f>IF((SUM('Раздел 1'!E118:E118)&lt;=SUM('Раздел 1'!E102:E102)),"","Неверно!")</f>
      </c>
      <c r="B858" s="104" t="s">
        <v>1310</v>
      </c>
      <c r="C858" s="100" t="s">
        <v>1322</v>
      </c>
      <c r="D858" s="100" t="s">
        <v>426</v>
      </c>
      <c r="E858" s="98" t="str">
        <f>CONCATENATE(SUM('Раздел 1'!E118:E118),"&lt;=",SUM('Раздел 1'!E102:E102))</f>
        <v>0&lt;=0</v>
      </c>
    </row>
    <row r="859" spans="1:5" ht="12.75">
      <c r="A859" s="103">
        <f>IF((SUM('Раздел 1'!W118:W118)&lt;=SUM('Раздел 1'!W102:W102)),"","Неверно!")</f>
      </c>
      <c r="B859" s="104" t="s">
        <v>1310</v>
      </c>
      <c r="C859" s="100" t="s">
        <v>1323</v>
      </c>
      <c r="D859" s="100" t="s">
        <v>426</v>
      </c>
      <c r="E859" s="98" t="str">
        <f>CONCATENATE(SUM('Раздел 1'!W118:W118),"&lt;=",SUM('Раздел 1'!W102:W102))</f>
        <v>0&lt;=1361</v>
      </c>
    </row>
    <row r="860" spans="1:5" ht="12.75">
      <c r="A860" s="103">
        <f>IF((SUM('Раздел 1'!X118:X118)&lt;=SUM('Раздел 1'!X102:X102)),"","Неверно!")</f>
      </c>
      <c r="B860" s="104" t="s">
        <v>1310</v>
      </c>
      <c r="C860" s="100" t="s">
        <v>1324</v>
      </c>
      <c r="D860" s="100" t="s">
        <v>426</v>
      </c>
      <c r="E860" s="98" t="str">
        <f>CONCATENATE(SUM('Раздел 1'!X118:X118),"&lt;=",SUM('Раздел 1'!X102:X102))</f>
        <v>1&lt;=1676</v>
      </c>
    </row>
    <row r="861" spans="1:5" ht="12.75">
      <c r="A861" s="103">
        <f>IF((SUM('Раздел 1'!Y118:Y118)&lt;=SUM('Раздел 1'!Y102:Y102)),"","Неверно!")</f>
      </c>
      <c r="B861" s="104" t="s">
        <v>1310</v>
      </c>
      <c r="C861" s="100" t="s">
        <v>1325</v>
      </c>
      <c r="D861" s="100" t="s">
        <v>426</v>
      </c>
      <c r="E861" s="98" t="str">
        <f>CONCATENATE(SUM('Раздел 1'!Y118:Y118),"&lt;=",SUM('Раздел 1'!Y102:Y102))</f>
        <v>0&lt;=0</v>
      </c>
    </row>
    <row r="862" spans="1:5" ht="12.75">
      <c r="A862" s="103">
        <f>IF((SUM('Раздел 1'!Z118:Z118)&lt;=SUM('Раздел 1'!Z102:Z102)),"","Неверно!")</f>
      </c>
      <c r="B862" s="104" t="s">
        <v>1310</v>
      </c>
      <c r="C862" s="100" t="s">
        <v>1326</v>
      </c>
      <c r="D862" s="100" t="s">
        <v>426</v>
      </c>
      <c r="E862" s="98" t="str">
        <f>CONCATENATE(SUM('Раздел 1'!Z118:Z118),"&lt;=",SUM('Раздел 1'!Z102:Z102))</f>
        <v>13&lt;=2224</v>
      </c>
    </row>
    <row r="863" spans="1:5" ht="12.75">
      <c r="A863" s="103">
        <f>IF((SUM('Раздел 1'!AA118:AA118)&lt;=SUM('Раздел 1'!AA102:AA102)),"","Неверно!")</f>
      </c>
      <c r="B863" s="104" t="s">
        <v>1310</v>
      </c>
      <c r="C863" s="100" t="s">
        <v>1327</v>
      </c>
      <c r="D863" s="100" t="s">
        <v>426</v>
      </c>
      <c r="E863" s="98" t="str">
        <f>CONCATENATE(SUM('Раздел 1'!AA118:AA118),"&lt;=",SUM('Раздел 1'!AA102:AA102))</f>
        <v>0&lt;=125</v>
      </c>
    </row>
    <row r="864" spans="1:5" ht="12.75">
      <c r="A864" s="103">
        <f>IF((SUM('Раздел 1'!AB118:AB118)&lt;=SUM('Раздел 1'!AB102:AB102)),"","Неверно!")</f>
      </c>
      <c r="B864" s="104" t="s">
        <v>1310</v>
      </c>
      <c r="C864" s="100" t="s">
        <v>1328</v>
      </c>
      <c r="D864" s="100" t="s">
        <v>426</v>
      </c>
      <c r="E864" s="98" t="str">
        <f>CONCATENATE(SUM('Раздел 1'!AB118:AB118),"&lt;=",SUM('Раздел 1'!AB102:AB102))</f>
        <v>0&lt;=764</v>
      </c>
    </row>
    <row r="865" spans="1:5" ht="12.75">
      <c r="A865" s="103">
        <f>IF((SUM('Раздел 1'!AC118:AC118)&lt;=SUM('Раздел 1'!AC102:AC102)),"","Неверно!")</f>
      </c>
      <c r="B865" s="104" t="s">
        <v>1310</v>
      </c>
      <c r="C865" s="100" t="s">
        <v>1329</v>
      </c>
      <c r="D865" s="100" t="s">
        <v>426</v>
      </c>
      <c r="E865" s="98" t="str">
        <f>CONCATENATE(SUM('Раздел 1'!AC118:AC118),"&lt;=",SUM('Раздел 1'!AC102:AC102))</f>
        <v>1&lt;=1228</v>
      </c>
    </row>
    <row r="866" spans="1:5" ht="12.75">
      <c r="A866" s="103">
        <f>IF((SUM('Раздел 1'!AD118:AD118)&lt;=SUM('Раздел 1'!AD102:AD102)),"","Неверно!")</f>
      </c>
      <c r="B866" s="104" t="s">
        <v>1310</v>
      </c>
      <c r="C866" s="100" t="s">
        <v>1330</v>
      </c>
      <c r="D866" s="100" t="s">
        <v>426</v>
      </c>
      <c r="E866" s="98" t="str">
        <f>CONCATENATE(SUM('Раздел 1'!AD118:AD118),"&lt;=",SUM('Раздел 1'!AD102:AD102))</f>
        <v>0&lt;=14</v>
      </c>
    </row>
    <row r="867" spans="1:5" ht="12.75">
      <c r="A867" s="103">
        <f>IF((SUM('Раздел 1'!AE118:AE118)&lt;=SUM('Раздел 1'!AE102:AE102)),"","Неверно!")</f>
      </c>
      <c r="B867" s="104" t="s">
        <v>1310</v>
      </c>
      <c r="C867" s="100" t="s">
        <v>1331</v>
      </c>
      <c r="D867" s="100" t="s">
        <v>426</v>
      </c>
      <c r="E867" s="98" t="str">
        <f>CONCATENATE(SUM('Раздел 1'!AE118:AE118),"&lt;=",SUM('Раздел 1'!AE102:AE102))</f>
        <v>0&lt;=57</v>
      </c>
    </row>
    <row r="868" spans="1:5" ht="12.75">
      <c r="A868" s="103">
        <f>IF((SUM('Раздел 1'!AF118:AF118)&lt;=SUM('Раздел 1'!AF102:AF102)),"","Неверно!")</f>
      </c>
      <c r="B868" s="104" t="s">
        <v>1310</v>
      </c>
      <c r="C868" s="100" t="s">
        <v>1332</v>
      </c>
      <c r="D868" s="100" t="s">
        <v>426</v>
      </c>
      <c r="E868" s="98" t="str">
        <f>CONCATENATE(SUM('Раздел 1'!AF118:AF118),"&lt;=",SUM('Раздел 1'!AF102:AF102))</f>
        <v>0&lt;=244</v>
      </c>
    </row>
    <row r="869" spans="1:5" ht="12.75">
      <c r="A869" s="103">
        <f>IF((SUM('Раздел 1'!F118:F118)&lt;=SUM('Раздел 1'!F102:F102)),"","Неверно!")</f>
      </c>
      <c r="B869" s="104" t="s">
        <v>1310</v>
      </c>
      <c r="C869" s="100" t="s">
        <v>1333</v>
      </c>
      <c r="D869" s="100" t="s">
        <v>426</v>
      </c>
      <c r="E869" s="98" t="str">
        <f>CONCATENATE(SUM('Раздел 1'!F118:F118),"&lt;=",SUM('Раздел 1'!F102:F102))</f>
        <v>0&lt;=3</v>
      </c>
    </row>
    <row r="870" spans="1:5" ht="12.75">
      <c r="A870" s="103">
        <f>IF((SUM('Раздел 1'!AG118:AG118)&lt;=SUM('Раздел 1'!AG102:AG102)),"","Неверно!")</f>
      </c>
      <c r="B870" s="104" t="s">
        <v>1310</v>
      </c>
      <c r="C870" s="100" t="s">
        <v>1334</v>
      </c>
      <c r="D870" s="100" t="s">
        <v>426</v>
      </c>
      <c r="E870" s="98" t="str">
        <f>CONCATENATE(SUM('Раздел 1'!AG118:AG118),"&lt;=",SUM('Раздел 1'!AG102:AG102))</f>
        <v>0&lt;=45</v>
      </c>
    </row>
    <row r="871" spans="1:5" ht="12.75">
      <c r="A871" s="103">
        <f>IF((SUM('Раздел 1'!AH118:AH118)&lt;=SUM('Раздел 1'!AH102:AH102)),"","Неверно!")</f>
      </c>
      <c r="B871" s="104" t="s">
        <v>1310</v>
      </c>
      <c r="C871" s="100" t="s">
        <v>1335</v>
      </c>
      <c r="D871" s="100" t="s">
        <v>426</v>
      </c>
      <c r="E871" s="98" t="str">
        <f>CONCATENATE(SUM('Раздел 1'!AH118:AH118),"&lt;=",SUM('Раздел 1'!AH102:AH102))</f>
        <v>0&lt;=105</v>
      </c>
    </row>
    <row r="872" spans="1:5" ht="12.75">
      <c r="A872" s="103">
        <f>IF((SUM('Раздел 1'!AI118:AI118)&lt;=SUM('Раздел 1'!AI102:AI102)),"","Неверно!")</f>
      </c>
      <c r="B872" s="104" t="s">
        <v>1310</v>
      </c>
      <c r="C872" s="100" t="s">
        <v>1336</v>
      </c>
      <c r="D872" s="100" t="s">
        <v>426</v>
      </c>
      <c r="E872" s="98" t="str">
        <f>CONCATENATE(SUM('Раздел 1'!AI118:AI118),"&lt;=",SUM('Раздел 1'!AI102:AI102))</f>
        <v>0&lt;=209</v>
      </c>
    </row>
    <row r="873" spans="1:5" ht="12.75">
      <c r="A873" s="103">
        <f>IF((SUM('Раздел 1'!AJ118:AJ118)&lt;=SUM('Раздел 1'!AJ102:AJ102)),"","Неверно!")</f>
      </c>
      <c r="B873" s="104" t="s">
        <v>1310</v>
      </c>
      <c r="C873" s="100" t="s">
        <v>1337</v>
      </c>
      <c r="D873" s="100" t="s">
        <v>426</v>
      </c>
      <c r="E873" s="98" t="str">
        <f>CONCATENATE(SUM('Раздел 1'!AJ118:AJ118),"&lt;=",SUM('Раздел 1'!AJ102:AJ102))</f>
        <v>1&lt;=4187</v>
      </c>
    </row>
    <row r="874" spans="1:5" ht="12.75">
      <c r="A874" s="103">
        <f>IF((SUM('Раздел 1'!AK118:AK118)&lt;=SUM('Раздел 1'!AK102:AK102)),"","Неверно!")</f>
      </c>
      <c r="B874" s="104" t="s">
        <v>1310</v>
      </c>
      <c r="C874" s="100" t="s">
        <v>1338</v>
      </c>
      <c r="D874" s="100" t="s">
        <v>426</v>
      </c>
      <c r="E874" s="98" t="str">
        <f>CONCATENATE(SUM('Раздел 1'!AK118:AK118),"&lt;=",SUM('Раздел 1'!AK102:AK102))</f>
        <v>0&lt;=198</v>
      </c>
    </row>
    <row r="875" spans="1:5" ht="12.75">
      <c r="A875" s="103">
        <f>IF((SUM('Раздел 1'!AL118:AL118)&lt;=SUM('Раздел 1'!AL102:AL102)),"","Неверно!")</f>
      </c>
      <c r="B875" s="104" t="s">
        <v>1310</v>
      </c>
      <c r="C875" s="100" t="s">
        <v>1339</v>
      </c>
      <c r="D875" s="100" t="s">
        <v>426</v>
      </c>
      <c r="E875" s="98" t="str">
        <f>CONCATENATE(SUM('Раздел 1'!AL118:AL118),"&lt;=",SUM('Раздел 1'!AL102:AL102))</f>
        <v>1&lt;=427</v>
      </c>
    </row>
    <row r="876" spans="1:5" ht="12.75">
      <c r="A876" s="103">
        <f>IF((SUM('Раздел 1'!AM118:AM118)&lt;=SUM('Раздел 1'!AM102:AM102)),"","Неверно!")</f>
      </c>
      <c r="B876" s="104" t="s">
        <v>1310</v>
      </c>
      <c r="C876" s="100" t="s">
        <v>1340</v>
      </c>
      <c r="D876" s="100" t="s">
        <v>426</v>
      </c>
      <c r="E876" s="98" t="str">
        <f>CONCATENATE(SUM('Раздел 1'!AM118:AM118),"&lt;=",SUM('Раздел 1'!AM102:AM102))</f>
        <v>0&lt;=252</v>
      </c>
    </row>
    <row r="877" spans="1:5" ht="12.75">
      <c r="A877" s="103">
        <f>IF((SUM('Раздел 1'!AN118:AN118)&lt;=SUM('Раздел 1'!AN102:AN102)),"","Неверно!")</f>
      </c>
      <c r="B877" s="104" t="s">
        <v>1310</v>
      </c>
      <c r="C877" s="100" t="s">
        <v>1341</v>
      </c>
      <c r="D877" s="100" t="s">
        <v>426</v>
      </c>
      <c r="E877" s="98" t="str">
        <f>CONCATENATE(SUM('Раздел 1'!AN118:AN118),"&lt;=",SUM('Раздел 1'!AN102:AN102))</f>
        <v>0&lt;=0</v>
      </c>
    </row>
    <row r="878" spans="1:5" ht="12.75">
      <c r="A878" s="103">
        <f>IF((SUM('Раздел 1'!AO118:AO118)&lt;=SUM('Раздел 1'!AO102:AO102)),"","Неверно!")</f>
      </c>
      <c r="B878" s="104" t="s">
        <v>1310</v>
      </c>
      <c r="C878" s="100" t="s">
        <v>1342</v>
      </c>
      <c r="D878" s="100" t="s">
        <v>426</v>
      </c>
      <c r="E878" s="98" t="str">
        <f>CONCATENATE(SUM('Раздел 1'!AO118:AO118),"&lt;=",SUM('Раздел 1'!AO102:AO102))</f>
        <v>0&lt;=206</v>
      </c>
    </row>
    <row r="879" spans="1:5" ht="12.75">
      <c r="A879" s="103">
        <f>IF((SUM('Раздел 1'!AP118:AP118)&lt;=SUM('Раздел 1'!AP102:AP102)),"","Неверно!")</f>
      </c>
      <c r="B879" s="104" t="s">
        <v>1310</v>
      </c>
      <c r="C879" s="100" t="s">
        <v>1343</v>
      </c>
      <c r="D879" s="100" t="s">
        <v>426</v>
      </c>
      <c r="E879" s="98" t="str">
        <f>CONCATENATE(SUM('Раздел 1'!AP118:AP118),"&lt;=",SUM('Раздел 1'!AP102:AP102))</f>
        <v>8&lt;=1727</v>
      </c>
    </row>
    <row r="880" spans="1:5" ht="12.75">
      <c r="A880" s="103">
        <f>IF((SUM('Раздел 1'!G118:G118)&lt;=SUM('Раздел 1'!G102:G102)),"","Неверно!")</f>
      </c>
      <c r="B880" s="104" t="s">
        <v>1310</v>
      </c>
      <c r="C880" s="100" t="s">
        <v>1344</v>
      </c>
      <c r="D880" s="100" t="s">
        <v>426</v>
      </c>
      <c r="E880" s="98" t="str">
        <f>CONCATENATE(SUM('Раздел 1'!G118:G118),"&lt;=",SUM('Раздел 1'!G102:G102))</f>
        <v>19&lt;=4344</v>
      </c>
    </row>
    <row r="881" spans="1:5" ht="12.75">
      <c r="A881" s="103">
        <f>IF((SUM('Раздел 1'!AQ118:AQ118)&lt;=SUM('Раздел 1'!AQ102:AQ102)),"","Неверно!")</f>
      </c>
      <c r="B881" s="104" t="s">
        <v>1310</v>
      </c>
      <c r="C881" s="100" t="s">
        <v>1345</v>
      </c>
      <c r="D881" s="100" t="s">
        <v>426</v>
      </c>
      <c r="E881" s="98" t="str">
        <f>CONCATENATE(SUM('Раздел 1'!AQ118:AQ118),"&lt;=",SUM('Раздел 1'!AQ102:AQ102))</f>
        <v>0&lt;=39</v>
      </c>
    </row>
    <row r="882" spans="1:5" ht="12.75">
      <c r="A882" s="103">
        <f>IF((SUM('Раздел 1'!AR118:AR118)&lt;=SUM('Раздел 1'!AR102:AR102)),"","Неверно!")</f>
      </c>
      <c r="B882" s="104" t="s">
        <v>1310</v>
      </c>
      <c r="C882" s="100" t="s">
        <v>1346</v>
      </c>
      <c r="D882" s="100" t="s">
        <v>426</v>
      </c>
      <c r="E882" s="98" t="str">
        <f>CONCATENATE(SUM('Раздел 1'!AR118:AR118),"&lt;=",SUM('Раздел 1'!AR102:AR102))</f>
        <v>26&lt;=9356</v>
      </c>
    </row>
    <row r="883" spans="1:5" ht="12.75">
      <c r="A883" s="103">
        <f>IF((SUM('Раздел 1'!AS118:AS118)&lt;=SUM('Раздел 1'!AS102:AS102)),"","Неверно!")</f>
      </c>
      <c r="B883" s="104" t="s">
        <v>1310</v>
      </c>
      <c r="C883" s="100" t="s">
        <v>1347</v>
      </c>
      <c r="D883" s="100" t="s">
        <v>426</v>
      </c>
      <c r="E883" s="98" t="str">
        <f>CONCATENATE(SUM('Раздел 1'!AS118:AS118),"&lt;=",SUM('Раздел 1'!AS102:AS102))</f>
        <v>5&lt;=4054</v>
      </c>
    </row>
    <row r="884" spans="1:5" ht="12.75">
      <c r="A884" s="103">
        <f>IF((SUM('Раздел 1'!H118:H118)&lt;=SUM('Раздел 1'!H102:H102)),"","Неверно!")</f>
      </c>
      <c r="B884" s="104" t="s">
        <v>1310</v>
      </c>
      <c r="C884" s="100" t="s">
        <v>1348</v>
      </c>
      <c r="D884" s="100" t="s">
        <v>426</v>
      </c>
      <c r="E884" s="98" t="str">
        <f>CONCATENATE(SUM('Раздел 1'!H118:H118),"&lt;=",SUM('Раздел 1'!H102:H102))</f>
        <v>0&lt;=541</v>
      </c>
    </row>
    <row r="885" spans="1:5" ht="12.75">
      <c r="A885" s="103">
        <f>IF((SUM('Раздел 1'!I118:I118)&lt;=SUM('Раздел 1'!I102:I102)),"","Неверно!")</f>
      </c>
      <c r="B885" s="104" t="s">
        <v>1310</v>
      </c>
      <c r="C885" s="100" t="s">
        <v>1349</v>
      </c>
      <c r="D885" s="100" t="s">
        <v>426</v>
      </c>
      <c r="E885" s="98" t="str">
        <f>CONCATENATE(SUM('Раздел 1'!I118:I118),"&lt;=",SUM('Раздел 1'!I102:I102))</f>
        <v>3&lt;=968</v>
      </c>
    </row>
    <row r="886" spans="1:5" ht="12.75">
      <c r="A886" s="103">
        <f>IF((SUM('Раздел 1'!J118:J118)&lt;=SUM('Раздел 1'!J102:J102)),"","Неверно!")</f>
      </c>
      <c r="B886" s="104" t="s">
        <v>1310</v>
      </c>
      <c r="C886" s="100" t="s">
        <v>1350</v>
      </c>
      <c r="D886" s="100" t="s">
        <v>426</v>
      </c>
      <c r="E886" s="98" t="str">
        <f>CONCATENATE(SUM('Раздел 1'!J118:J118),"&lt;=",SUM('Раздел 1'!J102:J102))</f>
        <v>3&lt;=888</v>
      </c>
    </row>
    <row r="887" spans="1:5" ht="12.75">
      <c r="A887" s="103">
        <f>IF((SUM('Раздел 1'!K118:K118)&lt;=SUM('Раздел 1'!K102:K102)),"","Неверно!")</f>
      </c>
      <c r="B887" s="104" t="s">
        <v>1310</v>
      </c>
      <c r="C887" s="100" t="s">
        <v>1351</v>
      </c>
      <c r="D887" s="100" t="s">
        <v>426</v>
      </c>
      <c r="E887" s="98" t="str">
        <f>CONCATENATE(SUM('Раздел 1'!K118:K118),"&lt;=",SUM('Раздел 1'!K102:K102))</f>
        <v>9&lt;=949</v>
      </c>
    </row>
    <row r="888" spans="1:5" ht="12.75">
      <c r="A888" s="103">
        <f>IF((SUM('Раздел 1'!L118:L118)&lt;=SUM('Раздел 1'!L102:L102)),"","Неверно!")</f>
      </c>
      <c r="B888" s="104" t="s">
        <v>1310</v>
      </c>
      <c r="C888" s="100" t="s">
        <v>1352</v>
      </c>
      <c r="D888" s="100" t="s">
        <v>426</v>
      </c>
      <c r="E888" s="98" t="str">
        <f>CONCATENATE(SUM('Раздел 1'!L118:L118),"&lt;=",SUM('Раздел 1'!L102:L102))</f>
        <v>3&lt;=555</v>
      </c>
    </row>
    <row r="889" spans="1:5" ht="12.75">
      <c r="A889" s="103">
        <f>IF((SUM('Раздел 1'!D22:D22)&gt;=SUM('Раздел 1'!D23:D23)),"","Неверно!")</f>
      </c>
      <c r="B889" s="104" t="s">
        <v>1353</v>
      </c>
      <c r="C889" s="100" t="s">
        <v>1354</v>
      </c>
      <c r="D889" s="100" t="s">
        <v>321</v>
      </c>
      <c r="E889" s="98" t="str">
        <f>CONCATENATE(SUM('Раздел 1'!D22:D22),"&gt;=",SUM('Раздел 1'!D23:D23))</f>
        <v>27&gt;=27</v>
      </c>
    </row>
    <row r="890" spans="1:5" ht="12.75">
      <c r="A890" s="103">
        <f>IF((SUM('Раздел 1'!M22:M22)&gt;=SUM('Раздел 1'!M23:M23)),"","Неверно!")</f>
      </c>
      <c r="B890" s="104" t="s">
        <v>1353</v>
      </c>
      <c r="C890" s="100" t="s">
        <v>1355</v>
      </c>
      <c r="D890" s="100" t="s">
        <v>321</v>
      </c>
      <c r="E890" s="98" t="str">
        <f>CONCATENATE(SUM('Раздел 1'!M22:M22),"&gt;=",SUM('Раздел 1'!M23:M23))</f>
        <v>0&gt;=0</v>
      </c>
    </row>
    <row r="891" spans="1:5" ht="12.75">
      <c r="A891" s="103">
        <f>IF((SUM('Раздел 1'!N22:N22)&gt;=SUM('Раздел 1'!N23:N23)),"","Неверно!")</f>
      </c>
      <c r="B891" s="104" t="s">
        <v>1353</v>
      </c>
      <c r="C891" s="100" t="s">
        <v>1356</v>
      </c>
      <c r="D891" s="100" t="s">
        <v>321</v>
      </c>
      <c r="E891" s="98" t="str">
        <f>CONCATENATE(SUM('Раздел 1'!N22:N22),"&gt;=",SUM('Раздел 1'!N23:N23))</f>
        <v>0&gt;=0</v>
      </c>
    </row>
    <row r="892" spans="1:5" ht="12.75">
      <c r="A892" s="103">
        <f>IF((SUM('Раздел 1'!O22:O22)&gt;=SUM('Раздел 1'!O23:O23)),"","Неверно!")</f>
      </c>
      <c r="B892" s="104" t="s">
        <v>1353</v>
      </c>
      <c r="C892" s="100" t="s">
        <v>1357</v>
      </c>
      <c r="D892" s="100" t="s">
        <v>321</v>
      </c>
      <c r="E892" s="98" t="str">
        <f>CONCATENATE(SUM('Раздел 1'!O22:O22),"&gt;=",SUM('Раздел 1'!O23:O23))</f>
        <v>0&gt;=0</v>
      </c>
    </row>
    <row r="893" spans="1:5" ht="12.75">
      <c r="A893" s="103">
        <f>IF((SUM('Раздел 1'!P22:P22)&gt;=SUM('Раздел 1'!P23:P23)),"","Неверно!")</f>
      </c>
      <c r="B893" s="104" t="s">
        <v>1353</v>
      </c>
      <c r="C893" s="100" t="s">
        <v>1358</v>
      </c>
      <c r="D893" s="100" t="s">
        <v>321</v>
      </c>
      <c r="E893" s="98" t="str">
        <f>CONCATENATE(SUM('Раздел 1'!P22:P22),"&gt;=",SUM('Раздел 1'!P23:P23))</f>
        <v>0&gt;=0</v>
      </c>
    </row>
    <row r="894" spans="1:5" ht="12.75">
      <c r="A894" s="103">
        <f>IF((SUM('Раздел 1'!Q22:Q22)&gt;=SUM('Раздел 1'!Q23:Q23)),"","Неверно!")</f>
      </c>
      <c r="B894" s="104" t="s">
        <v>1353</v>
      </c>
      <c r="C894" s="100" t="s">
        <v>1359</v>
      </c>
      <c r="D894" s="100" t="s">
        <v>321</v>
      </c>
      <c r="E894" s="98" t="str">
        <f>CONCATENATE(SUM('Раздел 1'!Q22:Q22),"&gt;=",SUM('Раздел 1'!Q23:Q23))</f>
        <v>0&gt;=0</v>
      </c>
    </row>
    <row r="895" spans="1:5" ht="12.75">
      <c r="A895" s="103">
        <f>IF((SUM('Раздел 1'!R22:R22)&gt;=SUM('Раздел 1'!R23:R23)),"","Неверно!")</f>
      </c>
      <c r="B895" s="104" t="s">
        <v>1353</v>
      </c>
      <c r="C895" s="100" t="s">
        <v>1360</v>
      </c>
      <c r="D895" s="100" t="s">
        <v>321</v>
      </c>
      <c r="E895" s="98" t="str">
        <f>CONCATENATE(SUM('Раздел 1'!R22:R22),"&gt;=",SUM('Раздел 1'!R23:R23))</f>
        <v>5&gt;=5</v>
      </c>
    </row>
    <row r="896" spans="1:5" ht="12.75">
      <c r="A896" s="103">
        <f>IF((SUM('Раздел 1'!S22:S22)&gt;=SUM('Раздел 1'!S23:S23)),"","Неверно!")</f>
      </c>
      <c r="B896" s="104" t="s">
        <v>1353</v>
      </c>
      <c r="C896" s="100" t="s">
        <v>1361</v>
      </c>
      <c r="D896" s="100" t="s">
        <v>321</v>
      </c>
      <c r="E896" s="98" t="str">
        <f>CONCATENATE(SUM('Раздел 1'!S22:S22),"&gt;=",SUM('Раздел 1'!S23:S23))</f>
        <v>0&gt;=0</v>
      </c>
    </row>
    <row r="897" spans="1:5" ht="12.75">
      <c r="A897" s="103">
        <f>IF((SUM('Раздел 1'!T22:T22)&gt;=SUM('Раздел 1'!T23:T23)),"","Неверно!")</f>
      </c>
      <c r="B897" s="104" t="s">
        <v>1353</v>
      </c>
      <c r="C897" s="100" t="s">
        <v>1362</v>
      </c>
      <c r="D897" s="100" t="s">
        <v>321</v>
      </c>
      <c r="E897" s="98" t="str">
        <f>CONCATENATE(SUM('Раздел 1'!T22:T22),"&gt;=",SUM('Раздел 1'!T23:T23))</f>
        <v>0&gt;=0</v>
      </c>
    </row>
    <row r="898" spans="1:5" ht="12.75">
      <c r="A898" s="103">
        <f>IF((SUM('Раздел 1'!U22:U22)&gt;=SUM('Раздел 1'!U23:U23)),"","Неверно!")</f>
      </c>
      <c r="B898" s="104" t="s">
        <v>1353</v>
      </c>
      <c r="C898" s="100" t="s">
        <v>1363</v>
      </c>
      <c r="D898" s="100" t="s">
        <v>321</v>
      </c>
      <c r="E898" s="98" t="str">
        <f>CONCATENATE(SUM('Раздел 1'!U22:U22),"&gt;=",SUM('Раздел 1'!U23:U23))</f>
        <v>0&gt;=0</v>
      </c>
    </row>
    <row r="899" spans="1:5" ht="12.75">
      <c r="A899" s="103">
        <f>IF((SUM('Раздел 1'!V22:V22)&gt;=SUM('Раздел 1'!V23:V23)),"","Неверно!")</f>
      </c>
      <c r="B899" s="104" t="s">
        <v>1353</v>
      </c>
      <c r="C899" s="100" t="s">
        <v>1364</v>
      </c>
      <c r="D899" s="100" t="s">
        <v>321</v>
      </c>
      <c r="E899" s="98" t="str">
        <f>CONCATENATE(SUM('Раздел 1'!V22:V22),"&gt;=",SUM('Раздел 1'!V23:V23))</f>
        <v>0&gt;=0</v>
      </c>
    </row>
    <row r="900" spans="1:5" ht="12.75">
      <c r="A900" s="103">
        <f>IF((SUM('Раздел 1'!E22:E22)&gt;=SUM('Раздел 1'!E23:E23)),"","Неверно!")</f>
      </c>
      <c r="B900" s="104" t="s">
        <v>1353</v>
      </c>
      <c r="C900" s="100" t="s">
        <v>1365</v>
      </c>
      <c r="D900" s="100" t="s">
        <v>321</v>
      </c>
      <c r="E900" s="98" t="str">
        <f>CONCATENATE(SUM('Раздел 1'!E22:E22),"&gt;=",SUM('Раздел 1'!E23:E23))</f>
        <v>0&gt;=0</v>
      </c>
    </row>
    <row r="901" spans="1:5" ht="12.75">
      <c r="A901" s="103">
        <f>IF((SUM('Раздел 1'!W22:W22)&gt;=SUM('Раздел 1'!W23:W23)),"","Неверно!")</f>
      </c>
      <c r="B901" s="104" t="s">
        <v>1353</v>
      </c>
      <c r="C901" s="100" t="s">
        <v>1366</v>
      </c>
      <c r="D901" s="100" t="s">
        <v>321</v>
      </c>
      <c r="E901" s="98" t="str">
        <f>CONCATENATE(SUM('Раздел 1'!W22:W22),"&gt;=",SUM('Раздел 1'!W23:W23))</f>
        <v>0&gt;=0</v>
      </c>
    </row>
    <row r="902" spans="1:5" ht="12.75">
      <c r="A902" s="103">
        <f>IF((SUM('Раздел 1'!X22:X22)&gt;=SUM('Раздел 1'!X23:X23)),"","Неверно!")</f>
      </c>
      <c r="B902" s="104" t="s">
        <v>1353</v>
      </c>
      <c r="C902" s="100" t="s">
        <v>1367</v>
      </c>
      <c r="D902" s="100" t="s">
        <v>321</v>
      </c>
      <c r="E902" s="98" t="str">
        <f>CONCATENATE(SUM('Раздел 1'!X22:X22),"&gt;=",SUM('Раздел 1'!X23:X23))</f>
        <v>1&gt;=1</v>
      </c>
    </row>
    <row r="903" spans="1:5" ht="12.75">
      <c r="A903" s="103">
        <f>IF((SUM('Раздел 1'!Y22:Y22)&gt;=SUM('Раздел 1'!Y23:Y23)),"","Неверно!")</f>
      </c>
      <c r="B903" s="104" t="s">
        <v>1353</v>
      </c>
      <c r="C903" s="100" t="s">
        <v>1368</v>
      </c>
      <c r="D903" s="100" t="s">
        <v>321</v>
      </c>
      <c r="E903" s="98" t="str">
        <f>CONCATENATE(SUM('Раздел 1'!Y22:Y22),"&gt;=",SUM('Раздел 1'!Y23:Y23))</f>
        <v>0&gt;=0</v>
      </c>
    </row>
    <row r="904" spans="1:5" ht="12.75">
      <c r="A904" s="103">
        <f>IF((SUM('Раздел 1'!Z22:Z22)&gt;=SUM('Раздел 1'!Z23:Z23)),"","Неверно!")</f>
      </c>
      <c r="B904" s="104" t="s">
        <v>1353</v>
      </c>
      <c r="C904" s="100" t="s">
        <v>1369</v>
      </c>
      <c r="D904" s="100" t="s">
        <v>321</v>
      </c>
      <c r="E904" s="98" t="str">
        <f>CONCATENATE(SUM('Раздел 1'!Z22:Z22),"&gt;=",SUM('Раздел 1'!Z23:Z23))</f>
        <v>1&gt;=1</v>
      </c>
    </row>
    <row r="905" spans="1:5" ht="12.75">
      <c r="A905" s="103">
        <f>IF((SUM('Раздел 1'!AA22:AA22)&gt;=SUM('Раздел 1'!AA23:AA23)),"","Неверно!")</f>
      </c>
      <c r="B905" s="104" t="s">
        <v>1353</v>
      </c>
      <c r="C905" s="100" t="s">
        <v>1370</v>
      </c>
      <c r="D905" s="100" t="s">
        <v>321</v>
      </c>
      <c r="E905" s="98" t="str">
        <f>CONCATENATE(SUM('Раздел 1'!AA22:AA22),"&gt;=",SUM('Раздел 1'!AA23:AA23))</f>
        <v>0&gt;=0</v>
      </c>
    </row>
    <row r="906" spans="1:5" ht="12.75">
      <c r="A906" s="103">
        <f>IF((SUM('Раздел 1'!AB22:AB22)&gt;=SUM('Раздел 1'!AB23:AB23)),"","Неверно!")</f>
      </c>
      <c r="B906" s="104" t="s">
        <v>1353</v>
      </c>
      <c r="C906" s="100" t="s">
        <v>1371</v>
      </c>
      <c r="D906" s="100" t="s">
        <v>321</v>
      </c>
      <c r="E906" s="98" t="str">
        <f>CONCATENATE(SUM('Раздел 1'!AB22:AB22),"&gt;=",SUM('Раздел 1'!AB23:AB23))</f>
        <v>0&gt;=0</v>
      </c>
    </row>
    <row r="907" spans="1:5" ht="12.75">
      <c r="A907" s="103">
        <f>IF((SUM('Раздел 1'!AC22:AC22)&gt;=SUM('Раздел 1'!AC23:AC23)),"","Неверно!")</f>
      </c>
      <c r="B907" s="104" t="s">
        <v>1353</v>
      </c>
      <c r="C907" s="100" t="s">
        <v>1372</v>
      </c>
      <c r="D907" s="100" t="s">
        <v>321</v>
      </c>
      <c r="E907" s="98" t="str">
        <f>CONCATENATE(SUM('Раздел 1'!AC22:AC22),"&gt;=",SUM('Раздел 1'!AC23:AC23))</f>
        <v>1&gt;=1</v>
      </c>
    </row>
    <row r="908" spans="1:5" ht="12.75">
      <c r="A908" s="103">
        <f>IF((SUM('Раздел 1'!AD22:AD22)&gt;=SUM('Раздел 1'!AD23:AD23)),"","Неверно!")</f>
      </c>
      <c r="B908" s="104" t="s">
        <v>1353</v>
      </c>
      <c r="C908" s="100" t="s">
        <v>1373</v>
      </c>
      <c r="D908" s="100" t="s">
        <v>321</v>
      </c>
      <c r="E908" s="98" t="str">
        <f>CONCATENATE(SUM('Раздел 1'!AD22:AD22),"&gt;=",SUM('Раздел 1'!AD23:AD23))</f>
        <v>0&gt;=0</v>
      </c>
    </row>
    <row r="909" spans="1:5" ht="12.75">
      <c r="A909" s="103">
        <f>IF((SUM('Раздел 1'!AE22:AE22)&gt;=SUM('Раздел 1'!AE23:AE23)),"","Неверно!")</f>
      </c>
      <c r="B909" s="104" t="s">
        <v>1353</v>
      </c>
      <c r="C909" s="100" t="s">
        <v>1374</v>
      </c>
      <c r="D909" s="100" t="s">
        <v>321</v>
      </c>
      <c r="E909" s="98" t="str">
        <f>CONCATENATE(SUM('Раздел 1'!AE22:AE22),"&gt;=",SUM('Раздел 1'!AE23:AE23))</f>
        <v>0&gt;=0</v>
      </c>
    </row>
    <row r="910" spans="1:5" ht="12.75">
      <c r="A910" s="103">
        <f>IF((SUM('Раздел 1'!AF22:AF22)&gt;=SUM('Раздел 1'!AF23:AF23)),"","Неверно!")</f>
      </c>
      <c r="B910" s="104" t="s">
        <v>1353</v>
      </c>
      <c r="C910" s="100" t="s">
        <v>1375</v>
      </c>
      <c r="D910" s="100" t="s">
        <v>321</v>
      </c>
      <c r="E910" s="98" t="str">
        <f>CONCATENATE(SUM('Раздел 1'!AF22:AF22),"&gt;=",SUM('Раздел 1'!AF23:AF23))</f>
        <v>0&gt;=0</v>
      </c>
    </row>
    <row r="911" spans="1:5" ht="12.75">
      <c r="A911" s="103">
        <f>IF((SUM('Раздел 1'!F22:F22)&gt;=SUM('Раздел 1'!F23:F23)),"","Неверно!")</f>
      </c>
      <c r="B911" s="104" t="s">
        <v>1353</v>
      </c>
      <c r="C911" s="100" t="s">
        <v>1376</v>
      </c>
      <c r="D911" s="100" t="s">
        <v>321</v>
      </c>
      <c r="E911" s="98" t="str">
        <f>CONCATENATE(SUM('Раздел 1'!F22:F22),"&gt;=",SUM('Раздел 1'!F23:F23))</f>
        <v>0&gt;=0</v>
      </c>
    </row>
    <row r="912" spans="1:5" ht="12.75">
      <c r="A912" s="103">
        <f>IF((SUM('Раздел 1'!AG22:AG22)&gt;=SUM('Раздел 1'!AG23:AG23)),"","Неверно!")</f>
      </c>
      <c r="B912" s="104" t="s">
        <v>1353</v>
      </c>
      <c r="C912" s="100" t="s">
        <v>1377</v>
      </c>
      <c r="D912" s="100" t="s">
        <v>321</v>
      </c>
      <c r="E912" s="98" t="str">
        <f>CONCATENATE(SUM('Раздел 1'!AG22:AG22),"&gt;=",SUM('Раздел 1'!AG23:AG23))</f>
        <v>0&gt;=0</v>
      </c>
    </row>
    <row r="913" spans="1:5" ht="12.75">
      <c r="A913" s="103">
        <f>IF((SUM('Раздел 1'!AH22:AH22)&gt;=SUM('Раздел 1'!AH23:AH23)),"","Неверно!")</f>
      </c>
      <c r="B913" s="104" t="s">
        <v>1353</v>
      </c>
      <c r="C913" s="100" t="s">
        <v>1378</v>
      </c>
      <c r="D913" s="100" t="s">
        <v>321</v>
      </c>
      <c r="E913" s="98" t="str">
        <f>CONCATENATE(SUM('Раздел 1'!AH22:AH22),"&gt;=",SUM('Раздел 1'!AH23:AH23))</f>
        <v>25&gt;=25</v>
      </c>
    </row>
    <row r="914" spans="1:5" ht="12.75">
      <c r="A914" s="103">
        <f>IF((SUM('Раздел 1'!AI22:AI22)&gt;=SUM('Раздел 1'!AI23:AI23)),"","Неверно!")</f>
      </c>
      <c r="B914" s="104" t="s">
        <v>1353</v>
      </c>
      <c r="C914" s="100" t="s">
        <v>1379</v>
      </c>
      <c r="D914" s="100" t="s">
        <v>321</v>
      </c>
      <c r="E914" s="98" t="str">
        <f>CONCATENATE(SUM('Раздел 1'!AI22:AI22),"&gt;=",SUM('Раздел 1'!AI23:AI23))</f>
        <v>12&gt;=12</v>
      </c>
    </row>
    <row r="915" spans="1:5" ht="12.75">
      <c r="A915" s="103">
        <f>IF((SUM('Раздел 1'!AJ22:AJ22)&gt;=SUM('Раздел 1'!AJ23:AJ23)),"","Неверно!")</f>
      </c>
      <c r="B915" s="104" t="s">
        <v>1353</v>
      </c>
      <c r="C915" s="100" t="s">
        <v>1380</v>
      </c>
      <c r="D915" s="100" t="s">
        <v>321</v>
      </c>
      <c r="E915" s="98" t="str">
        <f>CONCATENATE(SUM('Раздел 1'!AJ22:AJ22),"&gt;=",SUM('Раздел 1'!AJ23:AJ23))</f>
        <v>33&gt;=33</v>
      </c>
    </row>
    <row r="916" spans="1:5" ht="12.75">
      <c r="A916" s="103">
        <f>IF((SUM('Раздел 1'!AK22:AK22)&gt;=SUM('Раздел 1'!AK23:AK23)),"","Неверно!")</f>
      </c>
      <c r="B916" s="104" t="s">
        <v>1353</v>
      </c>
      <c r="C916" s="100" t="s">
        <v>1381</v>
      </c>
      <c r="D916" s="100" t="s">
        <v>321</v>
      </c>
      <c r="E916" s="98" t="str">
        <f>CONCATENATE(SUM('Раздел 1'!AK22:AK22),"&gt;=",SUM('Раздел 1'!AK23:AK23))</f>
        <v>0&gt;=0</v>
      </c>
    </row>
    <row r="917" spans="1:5" ht="12.75">
      <c r="A917" s="103">
        <f>IF((SUM('Раздел 1'!AL22:AL22)&gt;=SUM('Раздел 1'!AL23:AL23)),"","Неверно!")</f>
      </c>
      <c r="B917" s="104" t="s">
        <v>1353</v>
      </c>
      <c r="C917" s="100" t="s">
        <v>1382</v>
      </c>
      <c r="D917" s="100" t="s">
        <v>321</v>
      </c>
      <c r="E917" s="98" t="str">
        <f>CONCATENATE(SUM('Раздел 1'!AL22:AL22),"&gt;=",SUM('Раздел 1'!AL23:AL23))</f>
        <v>0&gt;=0</v>
      </c>
    </row>
    <row r="918" spans="1:5" ht="12.75">
      <c r="A918" s="103">
        <f>IF((SUM('Раздел 1'!AM22:AM22)&gt;=SUM('Раздел 1'!AM23:AM23)),"","Неверно!")</f>
      </c>
      <c r="B918" s="104" t="s">
        <v>1353</v>
      </c>
      <c r="C918" s="100" t="s">
        <v>1383</v>
      </c>
      <c r="D918" s="100" t="s">
        <v>321</v>
      </c>
      <c r="E918" s="98" t="str">
        <f>CONCATENATE(SUM('Раздел 1'!AM22:AM22),"&gt;=",SUM('Раздел 1'!AM23:AM23))</f>
        <v>0&gt;=0</v>
      </c>
    </row>
    <row r="919" spans="1:5" ht="12.75">
      <c r="A919" s="103">
        <f>IF((SUM('Раздел 1'!AN22:AN22)&gt;=SUM('Раздел 1'!AN23:AN23)),"","Неверно!")</f>
      </c>
      <c r="B919" s="104" t="s">
        <v>1353</v>
      </c>
      <c r="C919" s="100" t="s">
        <v>1384</v>
      </c>
      <c r="D919" s="100" t="s">
        <v>321</v>
      </c>
      <c r="E919" s="98" t="str">
        <f>CONCATENATE(SUM('Раздел 1'!AN22:AN22),"&gt;=",SUM('Раздел 1'!AN23:AN23))</f>
        <v>0&gt;=0</v>
      </c>
    </row>
    <row r="920" spans="1:5" ht="12.75">
      <c r="A920" s="103">
        <f>IF((SUM('Раздел 1'!AO22:AO22)&gt;=SUM('Раздел 1'!AO23:AO23)),"","Неверно!")</f>
      </c>
      <c r="B920" s="104" t="s">
        <v>1353</v>
      </c>
      <c r="C920" s="100" t="s">
        <v>1385</v>
      </c>
      <c r="D920" s="100" t="s">
        <v>321</v>
      </c>
      <c r="E920" s="98" t="str">
        <f>CONCATENATE(SUM('Раздел 1'!AO22:AO22),"&gt;=",SUM('Раздел 1'!AO23:AO23))</f>
        <v>0&gt;=0</v>
      </c>
    </row>
    <row r="921" spans="1:5" ht="12.75">
      <c r="A921" s="103">
        <f>IF((SUM('Раздел 1'!AP22:AP22)&gt;=SUM('Раздел 1'!AP23:AP23)),"","Неверно!")</f>
      </c>
      <c r="B921" s="104" t="s">
        <v>1353</v>
      </c>
      <c r="C921" s="100" t="s">
        <v>1386</v>
      </c>
      <c r="D921" s="100" t="s">
        <v>321</v>
      </c>
      <c r="E921" s="98" t="str">
        <f>CONCATENATE(SUM('Раздел 1'!AP22:AP22),"&gt;=",SUM('Раздел 1'!AP23:AP23))</f>
        <v>1&gt;=1</v>
      </c>
    </row>
    <row r="922" spans="1:5" ht="12.75">
      <c r="A922" s="103">
        <f>IF((SUM('Раздел 1'!G22:G22)&gt;=SUM('Раздел 1'!G23:G23)),"","Неверно!")</f>
      </c>
      <c r="B922" s="104" t="s">
        <v>1353</v>
      </c>
      <c r="C922" s="100" t="s">
        <v>1387</v>
      </c>
      <c r="D922" s="100" t="s">
        <v>321</v>
      </c>
      <c r="E922" s="98" t="str">
        <f>CONCATENATE(SUM('Раздел 1'!G22:G22),"&gt;=",SUM('Раздел 1'!G23:G23))</f>
        <v>19&gt;=19</v>
      </c>
    </row>
    <row r="923" spans="1:5" ht="12.75">
      <c r="A923" s="103">
        <f>IF((SUM('Раздел 1'!AQ22:AQ22)&gt;=SUM('Раздел 1'!AQ23:AQ23)),"","Неверно!")</f>
      </c>
      <c r="B923" s="104" t="s">
        <v>1353</v>
      </c>
      <c r="C923" s="100" t="s">
        <v>1388</v>
      </c>
      <c r="D923" s="100" t="s">
        <v>321</v>
      </c>
      <c r="E923" s="98" t="str">
        <f>CONCATENATE(SUM('Раздел 1'!AQ22:AQ22),"&gt;=",SUM('Раздел 1'!AQ23:AQ23))</f>
        <v>0&gt;=0</v>
      </c>
    </row>
    <row r="924" spans="1:5" ht="12.75">
      <c r="A924" s="103">
        <f>IF((SUM('Раздел 1'!AR22:AR22)&gt;=SUM('Раздел 1'!AR23:AR23)),"","Неверно!")</f>
      </c>
      <c r="B924" s="104" t="s">
        <v>1353</v>
      </c>
      <c r="C924" s="100" t="s">
        <v>1389</v>
      </c>
      <c r="D924" s="100" t="s">
        <v>321</v>
      </c>
      <c r="E924" s="98" t="str">
        <f>CONCATENATE(SUM('Раздел 1'!AR22:AR22),"&gt;=",SUM('Раздел 1'!AR23:AR23))</f>
        <v>20&gt;=20</v>
      </c>
    </row>
    <row r="925" spans="1:5" ht="12.75">
      <c r="A925" s="103">
        <f>IF((SUM('Раздел 1'!AS22:AS22)&gt;=SUM('Раздел 1'!AS23:AS23)),"","Неверно!")</f>
      </c>
      <c r="B925" s="104" t="s">
        <v>1353</v>
      </c>
      <c r="C925" s="100" t="s">
        <v>1390</v>
      </c>
      <c r="D925" s="100" t="s">
        <v>321</v>
      </c>
      <c r="E925" s="98" t="str">
        <f>CONCATENATE(SUM('Раздел 1'!AS22:AS22),"&gt;=",SUM('Раздел 1'!AS23:AS23))</f>
        <v>8&gt;=8</v>
      </c>
    </row>
    <row r="926" spans="1:5" ht="12.75">
      <c r="A926" s="103">
        <f>IF((SUM('Раздел 1'!H22:H22)&gt;=SUM('Раздел 1'!H23:H23)),"","Неверно!")</f>
      </c>
      <c r="B926" s="104" t="s">
        <v>1353</v>
      </c>
      <c r="C926" s="100" t="s">
        <v>1391</v>
      </c>
      <c r="D926" s="100" t="s">
        <v>321</v>
      </c>
      <c r="E926" s="98" t="str">
        <f>CONCATENATE(SUM('Раздел 1'!H22:H22),"&gt;=",SUM('Раздел 1'!H23:H23))</f>
        <v>1&gt;=1</v>
      </c>
    </row>
    <row r="927" spans="1:5" ht="12.75">
      <c r="A927" s="103">
        <f>IF((SUM('Раздел 1'!I22:I22)&gt;=SUM('Раздел 1'!I23:I23)),"","Неверно!")</f>
      </c>
      <c r="B927" s="104" t="s">
        <v>1353</v>
      </c>
      <c r="C927" s="100" t="s">
        <v>1392</v>
      </c>
      <c r="D927" s="100" t="s">
        <v>321</v>
      </c>
      <c r="E927" s="98" t="str">
        <f>CONCATENATE(SUM('Раздел 1'!I22:I22),"&gt;=",SUM('Раздел 1'!I23:I23))</f>
        <v>2&gt;=2</v>
      </c>
    </row>
    <row r="928" spans="1:5" ht="12.75">
      <c r="A928" s="103">
        <f>IF((SUM('Раздел 1'!J22:J22)&gt;=SUM('Раздел 1'!J23:J23)),"","Неверно!")</f>
      </c>
      <c r="B928" s="104" t="s">
        <v>1353</v>
      </c>
      <c r="C928" s="100" t="s">
        <v>1393</v>
      </c>
      <c r="D928" s="100" t="s">
        <v>321</v>
      </c>
      <c r="E928" s="98" t="str">
        <f>CONCATENATE(SUM('Раздел 1'!J22:J22),"&gt;=",SUM('Раздел 1'!J23:J23))</f>
        <v>3&gt;=3</v>
      </c>
    </row>
    <row r="929" spans="1:5" ht="12.75">
      <c r="A929" s="103">
        <f>IF((SUM('Раздел 1'!K22:K22)&gt;=SUM('Раздел 1'!K23:K23)),"","Неверно!")</f>
      </c>
      <c r="B929" s="104" t="s">
        <v>1353</v>
      </c>
      <c r="C929" s="100" t="s">
        <v>1394</v>
      </c>
      <c r="D929" s="100" t="s">
        <v>321</v>
      </c>
      <c r="E929" s="98" t="str">
        <f>CONCATENATE(SUM('Раздел 1'!K22:K22),"&gt;=",SUM('Раздел 1'!K23:K23))</f>
        <v>7&gt;=7</v>
      </c>
    </row>
    <row r="930" spans="1:5" ht="12.75">
      <c r="A930" s="103">
        <f>IF((SUM('Раздел 1'!L22:L22)&gt;=SUM('Раздел 1'!L23:L23)),"","Неверно!")</f>
      </c>
      <c r="B930" s="104" t="s">
        <v>1353</v>
      </c>
      <c r="C930" s="100" t="s">
        <v>1395</v>
      </c>
      <c r="D930" s="100" t="s">
        <v>321</v>
      </c>
      <c r="E930" s="98" t="str">
        <f>CONCATENATE(SUM('Раздел 1'!L22:L22),"&gt;=",SUM('Раздел 1'!L23:L23))</f>
        <v>6&gt;=6</v>
      </c>
    </row>
    <row r="931" spans="1:5" ht="12.75">
      <c r="A931" s="103">
        <f>IF((SUM('Раздел 1'!D114:D114)&lt;=SUM('Раздел 1'!D102:D102)),"","Неверно!")</f>
      </c>
      <c r="B931" s="104" t="s">
        <v>1396</v>
      </c>
      <c r="C931" s="100" t="s">
        <v>1397</v>
      </c>
      <c r="D931" s="100" t="s">
        <v>414</v>
      </c>
      <c r="E931" s="98" t="str">
        <f>CONCATENATE(SUM('Раздел 1'!D114:D114),"&lt;=",SUM('Раздел 1'!D102:D102))</f>
        <v>118&lt;=16277</v>
      </c>
    </row>
    <row r="932" spans="1:5" ht="12.75">
      <c r="A932" s="103">
        <f>IF((SUM('Раздел 1'!M114:M114)&lt;=SUM('Раздел 1'!M102:M102)),"","Неверно!")</f>
      </c>
      <c r="B932" s="104" t="s">
        <v>1396</v>
      </c>
      <c r="C932" s="100" t="s">
        <v>1398</v>
      </c>
      <c r="D932" s="100" t="s">
        <v>414</v>
      </c>
      <c r="E932" s="98" t="str">
        <f>CONCATENATE(SUM('Раздел 1'!M114:M114),"&lt;=",SUM('Раздел 1'!M102:M102))</f>
        <v>17&lt;=224</v>
      </c>
    </row>
    <row r="933" spans="1:5" ht="12.75">
      <c r="A933" s="103">
        <f>IF((SUM('Раздел 1'!N114:N114)&lt;=SUM('Раздел 1'!N102:N102)),"","Неверно!")</f>
      </c>
      <c r="B933" s="104" t="s">
        <v>1396</v>
      </c>
      <c r="C933" s="100" t="s">
        <v>1399</v>
      </c>
      <c r="D933" s="100" t="s">
        <v>414</v>
      </c>
      <c r="E933" s="98" t="str">
        <f>CONCATENATE(SUM('Раздел 1'!N114:N114),"&lt;=",SUM('Раздел 1'!N102:N102))</f>
        <v>33&lt;=182</v>
      </c>
    </row>
    <row r="934" spans="1:5" ht="12.75">
      <c r="A934" s="103">
        <f>IF((SUM('Раздел 1'!O114:O114)&lt;=SUM('Раздел 1'!O102:O102)),"","Неверно!")</f>
      </c>
      <c r="B934" s="104" t="s">
        <v>1396</v>
      </c>
      <c r="C934" s="100" t="s">
        <v>1400</v>
      </c>
      <c r="D934" s="100" t="s">
        <v>414</v>
      </c>
      <c r="E934" s="98" t="str">
        <f>CONCATENATE(SUM('Раздел 1'!O114:O114),"&lt;=",SUM('Раздел 1'!O102:O102))</f>
        <v>21&lt;=31</v>
      </c>
    </row>
    <row r="935" spans="1:5" ht="12.75">
      <c r="A935" s="103">
        <f>IF((SUM('Раздел 1'!P114:P114)&lt;=SUM('Раздел 1'!P102:P102)),"","Неверно!")</f>
      </c>
      <c r="B935" s="104" t="s">
        <v>1396</v>
      </c>
      <c r="C935" s="100" t="s">
        <v>1401</v>
      </c>
      <c r="D935" s="100" t="s">
        <v>414</v>
      </c>
      <c r="E935" s="98" t="str">
        <f>CONCATENATE(SUM('Раздел 1'!P114:P114),"&lt;=",SUM('Раздел 1'!P102:P102))</f>
        <v>6&lt;=6</v>
      </c>
    </row>
    <row r="936" spans="1:5" ht="12.75">
      <c r="A936" s="103">
        <f>IF((SUM('Раздел 1'!Q114:Q114)&lt;=SUM('Раздел 1'!Q102:Q102)),"","Неверно!")</f>
      </c>
      <c r="B936" s="104" t="s">
        <v>1396</v>
      </c>
      <c r="C936" s="100" t="s">
        <v>1402</v>
      </c>
      <c r="D936" s="100" t="s">
        <v>414</v>
      </c>
      <c r="E936" s="98" t="str">
        <f>CONCATENATE(SUM('Раздел 1'!Q114:Q114),"&lt;=",SUM('Раздел 1'!Q102:Q102))</f>
        <v>0&lt;=0</v>
      </c>
    </row>
    <row r="937" spans="1:5" ht="12.75">
      <c r="A937" s="103">
        <f>IF((SUM('Раздел 1'!R114:R114)&lt;=SUM('Раздел 1'!R102:R102)),"","Неверно!")</f>
      </c>
      <c r="B937" s="104" t="s">
        <v>1396</v>
      </c>
      <c r="C937" s="100" t="s">
        <v>1403</v>
      </c>
      <c r="D937" s="100" t="s">
        <v>414</v>
      </c>
      <c r="E937" s="98" t="str">
        <f>CONCATENATE(SUM('Раздел 1'!R114:R114),"&lt;=",SUM('Раздел 1'!R102:R102))</f>
        <v>0&lt;=4028</v>
      </c>
    </row>
    <row r="938" spans="1:5" ht="12.75">
      <c r="A938" s="103">
        <f>IF((SUM('Раздел 1'!S114:S114)&lt;=SUM('Раздел 1'!S102:S102)),"","Неверно!")</f>
      </c>
      <c r="B938" s="104" t="s">
        <v>1396</v>
      </c>
      <c r="C938" s="100" t="s">
        <v>1404</v>
      </c>
      <c r="D938" s="100" t="s">
        <v>414</v>
      </c>
      <c r="E938" s="98" t="str">
        <f>CONCATENATE(SUM('Раздел 1'!S114:S114),"&lt;=",SUM('Раздел 1'!S102:S102))</f>
        <v>0&lt;=0</v>
      </c>
    </row>
    <row r="939" spans="1:5" ht="12.75">
      <c r="A939" s="103">
        <f>IF((SUM('Раздел 1'!T114:T114)&lt;=SUM('Раздел 1'!T102:T102)),"","Неверно!")</f>
      </c>
      <c r="B939" s="104" t="s">
        <v>1396</v>
      </c>
      <c r="C939" s="100" t="s">
        <v>1405</v>
      </c>
      <c r="D939" s="100" t="s">
        <v>414</v>
      </c>
      <c r="E939" s="98" t="str">
        <f>CONCATENATE(SUM('Раздел 1'!T114:T114),"&lt;=",SUM('Раздел 1'!T102:T102))</f>
        <v>0&lt;=0</v>
      </c>
    </row>
    <row r="940" spans="1:5" ht="12.75">
      <c r="A940" s="103">
        <f>IF((SUM('Раздел 1'!U114:U114)&lt;=SUM('Раздел 1'!U102:U102)),"","Неверно!")</f>
      </c>
      <c r="B940" s="104" t="s">
        <v>1396</v>
      </c>
      <c r="C940" s="100" t="s">
        <v>1406</v>
      </c>
      <c r="D940" s="100" t="s">
        <v>414</v>
      </c>
      <c r="E940" s="98" t="str">
        <f>CONCATENATE(SUM('Раздел 1'!U114:U114),"&lt;=",SUM('Раздел 1'!U102:U102))</f>
        <v>0&lt;=453</v>
      </c>
    </row>
    <row r="941" spans="1:5" ht="12.75">
      <c r="A941" s="103">
        <f>IF((SUM('Раздел 1'!V114:V114)&lt;=SUM('Раздел 1'!V102:V102)),"","Неверно!")</f>
      </c>
      <c r="B941" s="104" t="s">
        <v>1396</v>
      </c>
      <c r="C941" s="100" t="s">
        <v>1407</v>
      </c>
      <c r="D941" s="100" t="s">
        <v>414</v>
      </c>
      <c r="E941" s="98" t="str">
        <f>CONCATENATE(SUM('Раздел 1'!V114:V114),"&lt;=",SUM('Раздел 1'!V102:V102))</f>
        <v>0&lt;=0</v>
      </c>
    </row>
    <row r="942" spans="1:5" ht="12.75">
      <c r="A942" s="103">
        <f>IF((SUM('Раздел 1'!E114:E114)&lt;=SUM('Раздел 1'!E102:E102)),"","Неверно!")</f>
      </c>
      <c r="B942" s="104" t="s">
        <v>1396</v>
      </c>
      <c r="C942" s="100" t="s">
        <v>1408</v>
      </c>
      <c r="D942" s="100" t="s">
        <v>414</v>
      </c>
      <c r="E942" s="98" t="str">
        <f>CONCATENATE(SUM('Раздел 1'!E114:E114),"&lt;=",SUM('Раздел 1'!E102:E102))</f>
        <v>0&lt;=0</v>
      </c>
    </row>
    <row r="943" spans="1:5" ht="12.75">
      <c r="A943" s="103">
        <f>IF((SUM('Раздел 1'!W114:W114)&lt;=SUM('Раздел 1'!W102:W102)),"","Неверно!")</f>
      </c>
      <c r="B943" s="104" t="s">
        <v>1396</v>
      </c>
      <c r="C943" s="100" t="s">
        <v>1409</v>
      </c>
      <c r="D943" s="100" t="s">
        <v>414</v>
      </c>
      <c r="E943" s="98" t="str">
        <f>CONCATENATE(SUM('Раздел 1'!W114:W114),"&lt;=",SUM('Раздел 1'!W102:W102))</f>
        <v>0&lt;=1361</v>
      </c>
    </row>
    <row r="944" spans="1:5" ht="12.75">
      <c r="A944" s="103">
        <f>IF((SUM('Раздел 1'!X114:X114)&lt;=SUM('Раздел 1'!X102:X102)),"","Неверно!")</f>
      </c>
      <c r="B944" s="104" t="s">
        <v>1396</v>
      </c>
      <c r="C944" s="100" t="s">
        <v>1410</v>
      </c>
      <c r="D944" s="100" t="s">
        <v>414</v>
      </c>
      <c r="E944" s="98" t="str">
        <f>CONCATENATE(SUM('Раздел 1'!X114:X114),"&lt;=",SUM('Раздел 1'!X102:X102))</f>
        <v>0&lt;=1676</v>
      </c>
    </row>
    <row r="945" spans="1:5" ht="12.75">
      <c r="A945" s="103">
        <f>IF((SUM('Раздел 1'!Y114:Y114)&lt;=SUM('Раздел 1'!Y102:Y102)),"","Неверно!")</f>
      </c>
      <c r="B945" s="104" t="s">
        <v>1396</v>
      </c>
      <c r="C945" s="100" t="s">
        <v>1411</v>
      </c>
      <c r="D945" s="100" t="s">
        <v>414</v>
      </c>
      <c r="E945" s="98" t="str">
        <f>CONCATENATE(SUM('Раздел 1'!Y114:Y114),"&lt;=",SUM('Раздел 1'!Y102:Y102))</f>
        <v>0&lt;=0</v>
      </c>
    </row>
    <row r="946" spans="1:5" ht="12.75">
      <c r="A946" s="103">
        <f>IF((SUM('Раздел 1'!Z114:Z114)&lt;=SUM('Раздел 1'!Z102:Z102)),"","Неверно!")</f>
      </c>
      <c r="B946" s="104" t="s">
        <v>1396</v>
      </c>
      <c r="C946" s="100" t="s">
        <v>1412</v>
      </c>
      <c r="D946" s="100" t="s">
        <v>414</v>
      </c>
      <c r="E946" s="98" t="str">
        <f>CONCATENATE(SUM('Раздел 1'!Z114:Z114),"&lt;=",SUM('Раздел 1'!Z102:Z102))</f>
        <v>0&lt;=2224</v>
      </c>
    </row>
    <row r="947" spans="1:5" ht="12.75">
      <c r="A947" s="103">
        <f>IF((SUM('Раздел 1'!AA114:AA114)&lt;=SUM('Раздел 1'!AA102:AA102)),"","Неверно!")</f>
      </c>
      <c r="B947" s="104" t="s">
        <v>1396</v>
      </c>
      <c r="C947" s="100" t="s">
        <v>1413</v>
      </c>
      <c r="D947" s="100" t="s">
        <v>414</v>
      </c>
      <c r="E947" s="98" t="str">
        <f>CONCATENATE(SUM('Раздел 1'!AA114:AA114),"&lt;=",SUM('Раздел 1'!AA102:AA102))</f>
        <v>0&lt;=125</v>
      </c>
    </row>
    <row r="948" spans="1:5" ht="12.75">
      <c r="A948" s="103">
        <f>IF((SUM('Раздел 1'!AB114:AB114)&lt;=SUM('Раздел 1'!AB102:AB102)),"","Неверно!")</f>
      </c>
      <c r="B948" s="104" t="s">
        <v>1396</v>
      </c>
      <c r="C948" s="100" t="s">
        <v>1414</v>
      </c>
      <c r="D948" s="100" t="s">
        <v>414</v>
      </c>
      <c r="E948" s="98" t="str">
        <f>CONCATENATE(SUM('Раздел 1'!AB114:AB114),"&lt;=",SUM('Раздел 1'!AB102:AB102))</f>
        <v>0&lt;=764</v>
      </c>
    </row>
    <row r="949" spans="1:5" ht="12.75">
      <c r="A949" s="103">
        <f>IF((SUM('Раздел 1'!AC114:AC114)&lt;=SUM('Раздел 1'!AC102:AC102)),"","Неверно!")</f>
      </c>
      <c r="B949" s="104" t="s">
        <v>1396</v>
      </c>
      <c r="C949" s="100" t="s">
        <v>1415</v>
      </c>
      <c r="D949" s="100" t="s">
        <v>414</v>
      </c>
      <c r="E949" s="98" t="str">
        <f>CONCATENATE(SUM('Раздел 1'!AC114:AC114),"&lt;=",SUM('Раздел 1'!AC102:AC102))</f>
        <v>0&lt;=1228</v>
      </c>
    </row>
    <row r="950" spans="1:5" ht="12.75">
      <c r="A950" s="103">
        <f>IF((SUM('Раздел 1'!AD114:AD114)&lt;=SUM('Раздел 1'!AD102:AD102)),"","Неверно!")</f>
      </c>
      <c r="B950" s="104" t="s">
        <v>1396</v>
      </c>
      <c r="C950" s="100" t="s">
        <v>1416</v>
      </c>
      <c r="D950" s="100" t="s">
        <v>414</v>
      </c>
      <c r="E950" s="98" t="str">
        <f>CONCATENATE(SUM('Раздел 1'!AD114:AD114),"&lt;=",SUM('Раздел 1'!AD102:AD102))</f>
        <v>0&lt;=14</v>
      </c>
    </row>
    <row r="951" spans="1:5" ht="12.75">
      <c r="A951" s="103">
        <f>IF((SUM('Раздел 1'!AE114:AE114)&lt;=SUM('Раздел 1'!AE102:AE102)),"","Неверно!")</f>
      </c>
      <c r="B951" s="104" t="s">
        <v>1396</v>
      </c>
      <c r="C951" s="100" t="s">
        <v>1417</v>
      </c>
      <c r="D951" s="100" t="s">
        <v>414</v>
      </c>
      <c r="E951" s="98" t="str">
        <f>CONCATENATE(SUM('Раздел 1'!AE114:AE114),"&lt;=",SUM('Раздел 1'!AE102:AE102))</f>
        <v>0&lt;=57</v>
      </c>
    </row>
    <row r="952" spans="1:5" ht="12.75">
      <c r="A952" s="103">
        <f>IF((SUM('Раздел 1'!AF114:AF114)&lt;=SUM('Раздел 1'!AF102:AF102)),"","Неверно!")</f>
      </c>
      <c r="B952" s="104" t="s">
        <v>1396</v>
      </c>
      <c r="C952" s="100" t="s">
        <v>1418</v>
      </c>
      <c r="D952" s="100" t="s">
        <v>414</v>
      </c>
      <c r="E952" s="98" t="str">
        <f>CONCATENATE(SUM('Раздел 1'!AF114:AF114),"&lt;=",SUM('Раздел 1'!AF102:AF102))</f>
        <v>1&lt;=244</v>
      </c>
    </row>
    <row r="953" spans="1:5" ht="12.75">
      <c r="A953" s="103">
        <f>IF((SUM('Раздел 1'!F114:F114)&lt;=SUM('Раздел 1'!F102:F102)),"","Неверно!")</f>
      </c>
      <c r="B953" s="104" t="s">
        <v>1396</v>
      </c>
      <c r="C953" s="100" t="s">
        <v>1419</v>
      </c>
      <c r="D953" s="100" t="s">
        <v>414</v>
      </c>
      <c r="E953" s="98" t="str">
        <f>CONCATENATE(SUM('Раздел 1'!F114:F114),"&lt;=",SUM('Раздел 1'!F102:F102))</f>
        <v>3&lt;=3</v>
      </c>
    </row>
    <row r="954" spans="1:5" ht="12.75">
      <c r="A954" s="103">
        <f>IF((SUM('Раздел 1'!AG114:AG114)&lt;=SUM('Раздел 1'!AG102:AG102)),"","Неверно!")</f>
      </c>
      <c r="B954" s="104" t="s">
        <v>1396</v>
      </c>
      <c r="C954" s="100" t="s">
        <v>1420</v>
      </c>
      <c r="D954" s="100" t="s">
        <v>414</v>
      </c>
      <c r="E954" s="98" t="str">
        <f>CONCATENATE(SUM('Раздел 1'!AG114:AG114),"&lt;=",SUM('Раздел 1'!AG102:AG102))</f>
        <v>4&lt;=45</v>
      </c>
    </row>
    <row r="955" spans="1:5" ht="12.75">
      <c r="A955" s="103">
        <f>IF((SUM('Раздел 1'!AH114:AH114)&lt;=SUM('Раздел 1'!AH102:AH102)),"","Неверно!")</f>
      </c>
      <c r="B955" s="104" t="s">
        <v>1396</v>
      </c>
      <c r="C955" s="100" t="s">
        <v>1421</v>
      </c>
      <c r="D955" s="100" t="s">
        <v>414</v>
      </c>
      <c r="E955" s="98" t="str">
        <f>CONCATENATE(SUM('Раздел 1'!AH114:AH114),"&lt;=",SUM('Раздел 1'!AH102:AH102))</f>
        <v>0&lt;=105</v>
      </c>
    </row>
    <row r="956" spans="1:5" ht="12.75">
      <c r="A956" s="103">
        <f>IF((SUM('Раздел 1'!AI114:AI114)&lt;=SUM('Раздел 1'!AI102:AI102)),"","Неверно!")</f>
      </c>
      <c r="B956" s="104" t="s">
        <v>1396</v>
      </c>
      <c r="C956" s="100" t="s">
        <v>1422</v>
      </c>
      <c r="D956" s="100" t="s">
        <v>414</v>
      </c>
      <c r="E956" s="98" t="str">
        <f>CONCATENATE(SUM('Раздел 1'!AI114:AI114),"&lt;=",SUM('Раздел 1'!AI102:AI102))</f>
        <v>0&lt;=209</v>
      </c>
    </row>
    <row r="957" spans="1:5" ht="12.75">
      <c r="A957" s="103">
        <f>IF((SUM('Раздел 1'!AJ114:AJ114)&lt;=SUM('Раздел 1'!AJ102:AJ102)),"","Неверно!")</f>
      </c>
      <c r="B957" s="104" t="s">
        <v>1396</v>
      </c>
      <c r="C957" s="100" t="s">
        <v>1423</v>
      </c>
      <c r="D957" s="100" t="s">
        <v>414</v>
      </c>
      <c r="E957" s="98" t="str">
        <f>CONCATENATE(SUM('Раздел 1'!AJ114:AJ114),"&lt;=",SUM('Раздел 1'!AJ102:AJ102))</f>
        <v>3&lt;=4187</v>
      </c>
    </row>
    <row r="958" spans="1:5" ht="12.75">
      <c r="A958" s="103">
        <f>IF((SUM('Раздел 1'!AK114:AK114)&lt;=SUM('Раздел 1'!AK102:AK102)),"","Неверно!")</f>
      </c>
      <c r="B958" s="104" t="s">
        <v>1396</v>
      </c>
      <c r="C958" s="100" t="s">
        <v>1424</v>
      </c>
      <c r="D958" s="100" t="s">
        <v>414</v>
      </c>
      <c r="E958" s="98" t="str">
        <f>CONCATENATE(SUM('Раздел 1'!AK114:AK114),"&lt;=",SUM('Раздел 1'!AK102:AK102))</f>
        <v>3&lt;=198</v>
      </c>
    </row>
    <row r="959" spans="1:5" ht="12.75">
      <c r="A959" s="103">
        <f>IF((SUM('Раздел 1'!AL114:AL114)&lt;=SUM('Раздел 1'!AL102:AL102)),"","Неверно!")</f>
      </c>
      <c r="B959" s="104" t="s">
        <v>1396</v>
      </c>
      <c r="C959" s="100" t="s">
        <v>1425</v>
      </c>
      <c r="D959" s="100" t="s">
        <v>414</v>
      </c>
      <c r="E959" s="98" t="str">
        <f>CONCATENATE(SUM('Раздел 1'!AL114:AL114),"&lt;=",SUM('Раздел 1'!AL102:AL102))</f>
        <v>1&lt;=427</v>
      </c>
    </row>
    <row r="960" spans="1:5" ht="12.75">
      <c r="A960" s="103">
        <f>IF((SUM('Раздел 1'!AM114:AM114)&lt;=SUM('Раздел 1'!AM102:AM102)),"","Неверно!")</f>
      </c>
      <c r="B960" s="104" t="s">
        <v>1396</v>
      </c>
      <c r="C960" s="100" t="s">
        <v>1426</v>
      </c>
      <c r="D960" s="100" t="s">
        <v>414</v>
      </c>
      <c r="E960" s="98" t="str">
        <f>CONCATENATE(SUM('Раздел 1'!AM114:AM114),"&lt;=",SUM('Раздел 1'!AM102:AM102))</f>
        <v>4&lt;=252</v>
      </c>
    </row>
    <row r="961" spans="1:5" ht="12.75">
      <c r="A961" s="103">
        <f>IF((SUM('Раздел 1'!AN114:AN114)&lt;=SUM('Раздел 1'!AN102:AN102)),"","Неверно!")</f>
      </c>
      <c r="B961" s="104" t="s">
        <v>1396</v>
      </c>
      <c r="C961" s="100" t="s">
        <v>1427</v>
      </c>
      <c r="D961" s="100" t="s">
        <v>414</v>
      </c>
      <c r="E961" s="98" t="str">
        <f>CONCATENATE(SUM('Раздел 1'!AN114:AN114),"&lt;=",SUM('Раздел 1'!AN102:AN102))</f>
        <v>0&lt;=0</v>
      </c>
    </row>
    <row r="962" spans="1:5" ht="12.75">
      <c r="A962" s="103">
        <f>IF((SUM('Раздел 1'!AO114:AO114)&lt;=SUM('Раздел 1'!AO102:AO102)),"","Неверно!")</f>
      </c>
      <c r="B962" s="104" t="s">
        <v>1396</v>
      </c>
      <c r="C962" s="100" t="s">
        <v>1428</v>
      </c>
      <c r="D962" s="100" t="s">
        <v>414</v>
      </c>
      <c r="E962" s="98" t="str">
        <f>CONCATENATE(SUM('Раздел 1'!AO114:AO114),"&lt;=",SUM('Раздел 1'!AO102:AO102))</f>
        <v>44&lt;=206</v>
      </c>
    </row>
    <row r="963" spans="1:5" ht="12.75">
      <c r="A963" s="103">
        <f>IF((SUM('Раздел 1'!AP114:AP114)&lt;=SUM('Раздел 1'!AP102:AP102)),"","Неверно!")</f>
      </c>
      <c r="B963" s="104" t="s">
        <v>1396</v>
      </c>
      <c r="C963" s="100" t="s">
        <v>1429</v>
      </c>
      <c r="D963" s="100" t="s">
        <v>414</v>
      </c>
      <c r="E963" s="98" t="str">
        <f>CONCATENATE(SUM('Раздел 1'!AP114:AP114),"&lt;=",SUM('Раздел 1'!AP102:AP102))</f>
        <v>65&lt;=1727</v>
      </c>
    </row>
    <row r="964" spans="1:5" ht="12.75">
      <c r="A964" s="103">
        <f>IF((SUM('Раздел 1'!G114:G114)&lt;=SUM('Раздел 1'!G102:G102)),"","Неверно!")</f>
      </c>
      <c r="B964" s="104" t="s">
        <v>1396</v>
      </c>
      <c r="C964" s="100" t="s">
        <v>1430</v>
      </c>
      <c r="D964" s="100" t="s">
        <v>414</v>
      </c>
      <c r="E964" s="98" t="str">
        <f>CONCATENATE(SUM('Раздел 1'!G114:G114),"&lt;=",SUM('Раздел 1'!G102:G102))</f>
        <v>115&lt;=4344</v>
      </c>
    </row>
    <row r="965" spans="1:5" ht="12.75">
      <c r="A965" s="103">
        <f>IF((SUM('Раздел 1'!AQ114:AQ114)&lt;=SUM('Раздел 1'!AQ102:AQ102)),"","Неверно!")</f>
      </c>
      <c r="B965" s="104" t="s">
        <v>1396</v>
      </c>
      <c r="C965" s="100" t="s">
        <v>1431</v>
      </c>
      <c r="D965" s="100" t="s">
        <v>414</v>
      </c>
      <c r="E965" s="98" t="str">
        <f>CONCATENATE(SUM('Раздел 1'!AQ114:AQ114),"&lt;=",SUM('Раздел 1'!AQ102:AQ102))</f>
        <v>8&lt;=39</v>
      </c>
    </row>
    <row r="966" spans="1:5" ht="12.75">
      <c r="A966" s="103">
        <f>IF((SUM('Раздел 1'!AR114:AR114)&lt;=SUM('Раздел 1'!AR102:AR102)),"","Неверно!")</f>
      </c>
      <c r="B966" s="104" t="s">
        <v>1396</v>
      </c>
      <c r="C966" s="100" t="s">
        <v>1432</v>
      </c>
      <c r="D966" s="100" t="s">
        <v>414</v>
      </c>
      <c r="E966" s="98" t="str">
        <f>CONCATENATE(SUM('Раздел 1'!AR114:AR114),"&lt;=",SUM('Раздел 1'!AR102:AR102))</f>
        <v>61&lt;=9356</v>
      </c>
    </row>
    <row r="967" spans="1:5" ht="12.75">
      <c r="A967" s="103">
        <f>IF((SUM('Раздел 1'!AS114:AS114)&lt;=SUM('Раздел 1'!AS102:AS102)),"","Неверно!")</f>
      </c>
      <c r="B967" s="104" t="s">
        <v>1396</v>
      </c>
      <c r="C967" s="100" t="s">
        <v>1433</v>
      </c>
      <c r="D967" s="100" t="s">
        <v>414</v>
      </c>
      <c r="E967" s="98" t="str">
        <f>CONCATENATE(SUM('Раздел 1'!AS114:AS114),"&lt;=",SUM('Раздел 1'!AS102:AS102))</f>
        <v>20&lt;=4054</v>
      </c>
    </row>
    <row r="968" spans="1:5" ht="12.75">
      <c r="A968" s="103">
        <f>IF((SUM('Раздел 1'!H114:H114)&lt;=SUM('Раздел 1'!H102:H102)),"","Неверно!")</f>
      </c>
      <c r="B968" s="104" t="s">
        <v>1396</v>
      </c>
      <c r="C968" s="100" t="s">
        <v>1434</v>
      </c>
      <c r="D968" s="100" t="s">
        <v>414</v>
      </c>
      <c r="E968" s="98" t="str">
        <f>CONCATENATE(SUM('Раздел 1'!H114:H114),"&lt;=",SUM('Раздел 1'!H102:H102))</f>
        <v>0&lt;=541</v>
      </c>
    </row>
    <row r="969" spans="1:5" ht="12.75">
      <c r="A969" s="103">
        <f>IF((SUM('Раздел 1'!I114:I114)&lt;=SUM('Раздел 1'!I102:I102)),"","Неверно!")</f>
      </c>
      <c r="B969" s="104" t="s">
        <v>1396</v>
      </c>
      <c r="C969" s="100" t="s">
        <v>1435</v>
      </c>
      <c r="D969" s="100" t="s">
        <v>414</v>
      </c>
      <c r="E969" s="98" t="str">
        <f>CONCATENATE(SUM('Раздел 1'!I114:I114),"&lt;=",SUM('Раздел 1'!I102:I102))</f>
        <v>1&lt;=968</v>
      </c>
    </row>
    <row r="970" spans="1:5" ht="12.75">
      <c r="A970" s="103">
        <f>IF((SUM('Раздел 1'!J114:J114)&lt;=SUM('Раздел 1'!J102:J102)),"","Неверно!")</f>
      </c>
      <c r="B970" s="104" t="s">
        <v>1396</v>
      </c>
      <c r="C970" s="100" t="s">
        <v>1436</v>
      </c>
      <c r="D970" s="100" t="s">
        <v>414</v>
      </c>
      <c r="E970" s="98" t="str">
        <f>CONCATENATE(SUM('Раздел 1'!J114:J114),"&lt;=",SUM('Раздел 1'!J102:J102))</f>
        <v>0&lt;=888</v>
      </c>
    </row>
    <row r="971" spans="1:5" ht="12.75">
      <c r="A971" s="103">
        <f>IF((SUM('Раздел 1'!K114:K114)&lt;=SUM('Раздел 1'!K102:K102)),"","Неверно!")</f>
      </c>
      <c r="B971" s="104" t="s">
        <v>1396</v>
      </c>
      <c r="C971" s="100" t="s">
        <v>1437</v>
      </c>
      <c r="D971" s="100" t="s">
        <v>414</v>
      </c>
      <c r="E971" s="98" t="str">
        <f>CONCATENATE(SUM('Раздел 1'!K114:K114),"&lt;=",SUM('Раздел 1'!K102:K102))</f>
        <v>6&lt;=949</v>
      </c>
    </row>
    <row r="972" spans="1:5" ht="12.75">
      <c r="A972" s="103">
        <f>IF((SUM('Раздел 1'!L114:L114)&lt;=SUM('Раздел 1'!L102:L102)),"","Неверно!")</f>
      </c>
      <c r="B972" s="104" t="s">
        <v>1396</v>
      </c>
      <c r="C972" s="100" t="s">
        <v>1438</v>
      </c>
      <c r="D972" s="100" t="s">
        <v>414</v>
      </c>
      <c r="E972" s="98" t="str">
        <f>CONCATENATE(SUM('Раздел 1'!L114:L114),"&lt;=",SUM('Раздел 1'!L102:L102))</f>
        <v>31&lt;=555</v>
      </c>
    </row>
    <row r="973" spans="1:5" ht="12.75">
      <c r="A973" s="103">
        <f>IF((SUM('Раздел 1'!D11:D11)&gt;=SUM('Раздел 1'!D12:D21)),"","Неверно!")</f>
      </c>
      <c r="B973" s="104" t="s">
        <v>1439</v>
      </c>
      <c r="C973" s="100" t="s">
        <v>1440</v>
      </c>
      <c r="D973" s="100" t="s">
        <v>322</v>
      </c>
      <c r="E973" s="98" t="str">
        <f>CONCATENATE(SUM('Раздел 1'!D11:D11),"&gt;=",SUM('Раздел 1'!D12:D21))</f>
        <v>2657&gt;=2026</v>
      </c>
    </row>
    <row r="974" spans="1:5" ht="12.75">
      <c r="A974" s="103">
        <f>IF((SUM('Раздел 1'!M11:M11)&gt;=SUM('Раздел 1'!M12:M21)),"","Неверно!")</f>
      </c>
      <c r="B974" s="104" t="s">
        <v>1439</v>
      </c>
      <c r="C974" s="100" t="s">
        <v>1441</v>
      </c>
      <c r="D974" s="100" t="s">
        <v>322</v>
      </c>
      <c r="E974" s="98" t="str">
        <f>CONCATENATE(SUM('Раздел 1'!M11:M11),"&gt;=",SUM('Раздел 1'!M12:M21))</f>
        <v>109&gt;=108</v>
      </c>
    </row>
    <row r="975" spans="1:5" ht="12.75">
      <c r="A975" s="103">
        <f>IF((SUM('Раздел 1'!N11:N11)&gt;=SUM('Раздел 1'!N12:N21)),"","Неверно!")</f>
      </c>
      <c r="B975" s="104" t="s">
        <v>1439</v>
      </c>
      <c r="C975" s="100" t="s">
        <v>1442</v>
      </c>
      <c r="D975" s="100" t="s">
        <v>322</v>
      </c>
      <c r="E975" s="98" t="str">
        <f>CONCATENATE(SUM('Раздел 1'!N11:N11),"&gt;=",SUM('Раздел 1'!N12:N21))</f>
        <v>55&gt;=55</v>
      </c>
    </row>
    <row r="976" spans="1:5" ht="12.75">
      <c r="A976" s="103">
        <f>IF((SUM('Раздел 1'!O11:O11)&gt;=SUM('Раздел 1'!O12:O21)),"","Неверно!")</f>
      </c>
      <c r="B976" s="104" t="s">
        <v>1439</v>
      </c>
      <c r="C976" s="100" t="s">
        <v>1443</v>
      </c>
      <c r="D976" s="100" t="s">
        <v>322</v>
      </c>
      <c r="E976" s="98" t="str">
        <f>CONCATENATE(SUM('Раздел 1'!O11:O11),"&gt;=",SUM('Раздел 1'!O12:O21))</f>
        <v>17&gt;=17</v>
      </c>
    </row>
    <row r="977" spans="1:5" ht="12.75">
      <c r="A977" s="103">
        <f>IF((SUM('Раздел 1'!P11:P11)&gt;=SUM('Раздел 1'!P12:P21)),"","Неверно!")</f>
      </c>
      <c r="B977" s="104" t="s">
        <v>1439</v>
      </c>
      <c r="C977" s="100" t="s">
        <v>1444</v>
      </c>
      <c r="D977" s="100" t="s">
        <v>322</v>
      </c>
      <c r="E977" s="98" t="str">
        <f>CONCATENATE(SUM('Раздел 1'!P11:P11),"&gt;=",SUM('Раздел 1'!P12:P21))</f>
        <v>5&gt;=5</v>
      </c>
    </row>
    <row r="978" spans="1:5" ht="12.75">
      <c r="A978" s="103">
        <f>IF((SUM('Раздел 1'!Q11:Q11)&gt;=SUM('Раздел 1'!Q12:Q21)),"","Неверно!")</f>
      </c>
      <c r="B978" s="104" t="s">
        <v>1439</v>
      </c>
      <c r="C978" s="100" t="s">
        <v>1445</v>
      </c>
      <c r="D978" s="100" t="s">
        <v>322</v>
      </c>
      <c r="E978" s="98" t="str">
        <f>CONCATENATE(SUM('Раздел 1'!Q11:Q11),"&gt;=",SUM('Раздел 1'!Q12:Q21))</f>
        <v>0&gt;=0</v>
      </c>
    </row>
    <row r="979" spans="1:5" ht="12.75">
      <c r="A979" s="103">
        <f>IF((SUM('Раздел 1'!R11:R11)&gt;=SUM('Раздел 1'!R12:R21)),"","Неверно!")</f>
      </c>
      <c r="B979" s="104" t="s">
        <v>1439</v>
      </c>
      <c r="C979" s="100" t="s">
        <v>1446</v>
      </c>
      <c r="D979" s="100" t="s">
        <v>322</v>
      </c>
      <c r="E979" s="98" t="str">
        <f>CONCATENATE(SUM('Раздел 1'!R11:R11),"&gt;=",SUM('Раздел 1'!R12:R21))</f>
        <v>408&gt;=299</v>
      </c>
    </row>
    <row r="980" spans="1:5" ht="12.75">
      <c r="A980" s="103">
        <f>IF((SUM('Раздел 1'!S11:S11)&gt;=SUM('Раздел 1'!S12:S21)),"","Неверно!")</f>
      </c>
      <c r="B980" s="104" t="s">
        <v>1439</v>
      </c>
      <c r="C980" s="100" t="s">
        <v>1447</v>
      </c>
      <c r="D980" s="100" t="s">
        <v>322</v>
      </c>
      <c r="E980" s="98" t="str">
        <f>CONCATENATE(SUM('Раздел 1'!S11:S11),"&gt;=",SUM('Раздел 1'!S12:S21))</f>
        <v>0&gt;=0</v>
      </c>
    </row>
    <row r="981" spans="1:5" ht="12.75">
      <c r="A981" s="103">
        <f>IF((SUM('Раздел 1'!T11:T11)&gt;=SUM('Раздел 1'!T12:T21)),"","Неверно!")</f>
      </c>
      <c r="B981" s="104" t="s">
        <v>1439</v>
      </c>
      <c r="C981" s="100" t="s">
        <v>1448</v>
      </c>
      <c r="D981" s="100" t="s">
        <v>322</v>
      </c>
      <c r="E981" s="98" t="str">
        <f>CONCATENATE(SUM('Раздел 1'!T11:T11),"&gt;=",SUM('Раздел 1'!T12:T21))</f>
        <v>0&gt;=0</v>
      </c>
    </row>
    <row r="982" spans="1:5" ht="12.75">
      <c r="A982" s="103">
        <f>IF((SUM('Раздел 1'!U11:U11)&gt;=SUM('Раздел 1'!U12:U21)),"","Неверно!")</f>
      </c>
      <c r="B982" s="104" t="s">
        <v>1439</v>
      </c>
      <c r="C982" s="100" t="s">
        <v>1449</v>
      </c>
      <c r="D982" s="100" t="s">
        <v>322</v>
      </c>
      <c r="E982" s="98" t="str">
        <f>CONCATENATE(SUM('Раздел 1'!U11:U11),"&gt;=",SUM('Раздел 1'!U12:U21))</f>
        <v>259&gt;=185</v>
      </c>
    </row>
    <row r="983" spans="1:5" ht="12.75">
      <c r="A983" s="103">
        <f>IF((SUM('Раздел 1'!V11:V11)&gt;=SUM('Раздел 1'!V12:V21)),"","Неверно!")</f>
      </c>
      <c r="B983" s="104" t="s">
        <v>1439</v>
      </c>
      <c r="C983" s="100" t="s">
        <v>1450</v>
      </c>
      <c r="D983" s="100" t="s">
        <v>322</v>
      </c>
      <c r="E983" s="98" t="str">
        <f>CONCATENATE(SUM('Раздел 1'!V11:V11),"&gt;=",SUM('Раздел 1'!V12:V21))</f>
        <v>0&gt;=0</v>
      </c>
    </row>
    <row r="984" spans="1:5" ht="12.75">
      <c r="A984" s="103">
        <f>IF((SUM('Раздел 1'!E11:E11)&gt;=SUM('Раздел 1'!E12:E21)),"","Неверно!")</f>
      </c>
      <c r="B984" s="104" t="s">
        <v>1439</v>
      </c>
      <c r="C984" s="100" t="s">
        <v>1451</v>
      </c>
      <c r="D984" s="100" t="s">
        <v>322</v>
      </c>
      <c r="E984" s="98" t="str">
        <f>CONCATENATE(SUM('Раздел 1'!E11:E11),"&gt;=",SUM('Раздел 1'!E12:E21))</f>
        <v>0&gt;=0</v>
      </c>
    </row>
    <row r="985" spans="1:5" ht="12.75">
      <c r="A985" s="103">
        <f>IF((SUM('Раздел 1'!W11:W11)&gt;=SUM('Раздел 1'!W12:W21)),"","Неверно!")</f>
      </c>
      <c r="B985" s="104" t="s">
        <v>1439</v>
      </c>
      <c r="C985" s="100" t="s">
        <v>1452</v>
      </c>
      <c r="D985" s="100" t="s">
        <v>322</v>
      </c>
      <c r="E985" s="98" t="str">
        <f>CONCATENATE(SUM('Раздел 1'!W11:W11),"&gt;=",SUM('Раздел 1'!W12:W21))</f>
        <v>138&gt;=133</v>
      </c>
    </row>
    <row r="986" spans="1:5" ht="12.75">
      <c r="A986" s="103">
        <f>IF((SUM('Раздел 1'!X11:X11)&gt;=SUM('Раздел 1'!X12:X21)),"","Неверно!")</f>
      </c>
      <c r="B986" s="104" t="s">
        <v>1439</v>
      </c>
      <c r="C986" s="100" t="s">
        <v>1453</v>
      </c>
      <c r="D986" s="100" t="s">
        <v>322</v>
      </c>
      <c r="E986" s="98" t="str">
        <f>CONCATENATE(SUM('Раздел 1'!X11:X11),"&gt;=",SUM('Раздел 1'!X12:X21))</f>
        <v>462&gt;=174</v>
      </c>
    </row>
    <row r="987" spans="1:5" ht="12.75">
      <c r="A987" s="103">
        <f>IF((SUM('Раздел 1'!Y11:Y11)&gt;=SUM('Раздел 1'!Y12:Y21)),"","Неверно!")</f>
      </c>
      <c r="B987" s="104" t="s">
        <v>1439</v>
      </c>
      <c r="C987" s="100" t="s">
        <v>1454</v>
      </c>
      <c r="D987" s="100" t="s">
        <v>322</v>
      </c>
      <c r="E987" s="98" t="str">
        <f>CONCATENATE(SUM('Раздел 1'!Y11:Y11),"&gt;=",SUM('Раздел 1'!Y12:Y21))</f>
        <v>0&gt;=0</v>
      </c>
    </row>
    <row r="988" spans="1:5" ht="12.75">
      <c r="A988" s="103">
        <f>IF((SUM('Раздел 1'!Z11:Z11)&gt;=SUM('Раздел 1'!Z12:Z21)),"","Неверно!")</f>
      </c>
      <c r="B988" s="104" t="s">
        <v>1439</v>
      </c>
      <c r="C988" s="100" t="s">
        <v>1455</v>
      </c>
      <c r="D988" s="100" t="s">
        <v>322</v>
      </c>
      <c r="E988" s="98" t="str">
        <f>CONCATENATE(SUM('Раздел 1'!Z11:Z11),"&gt;=",SUM('Раздел 1'!Z12:Z21))</f>
        <v>188&gt;=186</v>
      </c>
    </row>
    <row r="989" spans="1:5" ht="12.75">
      <c r="A989" s="103">
        <f>IF((SUM('Раздел 1'!AA11:AA11)&gt;=SUM('Раздел 1'!AA12:AA21)),"","Неверно!")</f>
      </c>
      <c r="B989" s="104" t="s">
        <v>1439</v>
      </c>
      <c r="C989" s="100" t="s">
        <v>1456</v>
      </c>
      <c r="D989" s="100" t="s">
        <v>322</v>
      </c>
      <c r="E989" s="98" t="str">
        <f>CONCATENATE(SUM('Раздел 1'!AA11:AA11),"&gt;=",SUM('Раздел 1'!AA12:AA21))</f>
        <v>9&gt;=9</v>
      </c>
    </row>
    <row r="990" spans="1:5" ht="12.75">
      <c r="A990" s="103">
        <f>IF((SUM('Раздел 1'!AB11:AB11)&gt;=SUM('Раздел 1'!AB12:AB21)),"","Неверно!")</f>
      </c>
      <c r="B990" s="104" t="s">
        <v>1439</v>
      </c>
      <c r="C990" s="100" t="s">
        <v>1457</v>
      </c>
      <c r="D990" s="100" t="s">
        <v>322</v>
      </c>
      <c r="E990" s="98" t="str">
        <f>CONCATENATE(SUM('Раздел 1'!AB11:AB11),"&gt;=",SUM('Раздел 1'!AB12:AB21))</f>
        <v>82&gt;=56</v>
      </c>
    </row>
    <row r="991" spans="1:5" ht="12.75">
      <c r="A991" s="103">
        <f>IF((SUM('Раздел 1'!AC11:AC11)&gt;=SUM('Раздел 1'!AC12:AC21)),"","Неверно!")</f>
      </c>
      <c r="B991" s="104" t="s">
        <v>1439</v>
      </c>
      <c r="C991" s="100" t="s">
        <v>1458</v>
      </c>
      <c r="D991" s="100" t="s">
        <v>322</v>
      </c>
      <c r="E991" s="98" t="str">
        <f>CONCATENATE(SUM('Раздел 1'!AC11:AC11),"&gt;=",SUM('Раздел 1'!AC12:AC21))</f>
        <v>273&gt;=201</v>
      </c>
    </row>
    <row r="992" spans="1:5" ht="12.75">
      <c r="A992" s="103">
        <f>IF((SUM('Раздел 1'!AD11:AD11)&gt;=SUM('Раздел 1'!AD12:AD21)),"","Неверно!")</f>
      </c>
      <c r="B992" s="104" t="s">
        <v>1439</v>
      </c>
      <c r="C992" s="100" t="s">
        <v>1459</v>
      </c>
      <c r="D992" s="100" t="s">
        <v>322</v>
      </c>
      <c r="E992" s="98" t="str">
        <f>CONCATENATE(SUM('Раздел 1'!AD11:AD11),"&gt;=",SUM('Раздел 1'!AD12:AD21))</f>
        <v>0&gt;=0</v>
      </c>
    </row>
    <row r="993" spans="1:5" ht="12.75">
      <c r="A993" s="103">
        <f>IF((SUM('Раздел 1'!AE11:AE11)&gt;=SUM('Раздел 1'!AE12:AE21)),"","Неверно!")</f>
      </c>
      <c r="B993" s="104" t="s">
        <v>1439</v>
      </c>
      <c r="C993" s="100" t="s">
        <v>1460</v>
      </c>
      <c r="D993" s="100" t="s">
        <v>322</v>
      </c>
      <c r="E993" s="98" t="str">
        <f>CONCATENATE(SUM('Раздел 1'!AE11:AE11),"&gt;=",SUM('Раздел 1'!AE12:AE21))</f>
        <v>8&gt;=7</v>
      </c>
    </row>
    <row r="994" spans="1:5" ht="12.75">
      <c r="A994" s="103">
        <f>IF((SUM('Раздел 1'!AF11:AF11)&gt;=SUM('Раздел 1'!AF12:AF21)),"","Неверно!")</f>
      </c>
      <c r="B994" s="104" t="s">
        <v>1439</v>
      </c>
      <c r="C994" s="100" t="s">
        <v>1461</v>
      </c>
      <c r="D994" s="100" t="s">
        <v>322</v>
      </c>
      <c r="E994" s="98" t="str">
        <f>CONCATENATE(SUM('Раздел 1'!AF11:AF11),"&gt;=",SUM('Раздел 1'!AF12:AF21))</f>
        <v>24&gt;=15</v>
      </c>
    </row>
    <row r="995" spans="1:5" ht="12.75">
      <c r="A995" s="103">
        <f>IF((SUM('Раздел 1'!F11:F11)&gt;=SUM('Раздел 1'!F12:F21)),"","Неверно!")</f>
      </c>
      <c r="B995" s="104" t="s">
        <v>1439</v>
      </c>
      <c r="C995" s="100" t="s">
        <v>1462</v>
      </c>
      <c r="D995" s="100" t="s">
        <v>322</v>
      </c>
      <c r="E995" s="98" t="str">
        <f>CONCATENATE(SUM('Раздел 1'!F11:F11),"&gt;=",SUM('Раздел 1'!F12:F21))</f>
        <v>3&gt;=3</v>
      </c>
    </row>
    <row r="996" spans="1:5" ht="12.75">
      <c r="A996" s="103">
        <f>IF((SUM('Раздел 1'!AG11:AG11)&gt;=SUM('Раздел 1'!AG12:AG21)),"","Неверно!")</f>
      </c>
      <c r="B996" s="104" t="s">
        <v>1439</v>
      </c>
      <c r="C996" s="100" t="s">
        <v>1463</v>
      </c>
      <c r="D996" s="100" t="s">
        <v>322</v>
      </c>
      <c r="E996" s="98" t="str">
        <f>CONCATENATE(SUM('Раздел 1'!AG11:AG11),"&gt;=",SUM('Раздел 1'!AG12:AG21))</f>
        <v>1&gt;=1</v>
      </c>
    </row>
    <row r="997" spans="1:5" ht="12.75">
      <c r="A997" s="103">
        <f>IF((SUM('Раздел 1'!AH11:AH11)&gt;=SUM('Раздел 1'!AH12:AH21)),"","Неверно!")</f>
      </c>
      <c r="B997" s="104" t="s">
        <v>1439</v>
      </c>
      <c r="C997" s="100" t="s">
        <v>1464</v>
      </c>
      <c r="D997" s="100" t="s">
        <v>322</v>
      </c>
      <c r="E997" s="98" t="str">
        <f>CONCATENATE(SUM('Раздел 1'!AH11:AH11),"&gt;=",SUM('Раздел 1'!AH12:AH21))</f>
        <v>68&gt;=67</v>
      </c>
    </row>
    <row r="998" spans="1:5" ht="12.75">
      <c r="A998" s="103">
        <f>IF((SUM('Раздел 1'!AI11:AI11)&gt;=SUM('Раздел 1'!AI12:AI21)),"","Неверно!")</f>
      </c>
      <c r="B998" s="104" t="s">
        <v>1439</v>
      </c>
      <c r="C998" s="100" t="s">
        <v>1465</v>
      </c>
      <c r="D998" s="100" t="s">
        <v>322</v>
      </c>
      <c r="E998" s="98" t="str">
        <f>CONCATENATE(SUM('Раздел 1'!AI11:AI11),"&gt;=",SUM('Раздел 1'!AI12:AI21))</f>
        <v>193&gt;=193</v>
      </c>
    </row>
    <row r="999" spans="1:5" ht="12.75">
      <c r="A999" s="103">
        <f>IF((SUM('Раздел 1'!AJ11:AJ11)&gt;=SUM('Раздел 1'!AJ12:AJ21)),"","Неверно!")</f>
      </c>
      <c r="B999" s="104" t="s">
        <v>1439</v>
      </c>
      <c r="C999" s="100" t="s">
        <v>1466</v>
      </c>
      <c r="D999" s="100" t="s">
        <v>322</v>
      </c>
      <c r="E999" s="98" t="str">
        <f>CONCATENATE(SUM('Раздел 1'!AJ11:AJ11),"&gt;=",SUM('Раздел 1'!AJ12:AJ21))</f>
        <v>1684&gt;=1316</v>
      </c>
    </row>
    <row r="1000" spans="1:5" ht="12.75">
      <c r="A1000" s="103">
        <f>IF((SUM('Раздел 1'!AK11:AK11)&gt;=SUM('Раздел 1'!AK12:AK21)),"","Неверно!")</f>
      </c>
      <c r="B1000" s="104" t="s">
        <v>1439</v>
      </c>
      <c r="C1000" s="100" t="s">
        <v>1467</v>
      </c>
      <c r="D1000" s="100" t="s">
        <v>322</v>
      </c>
      <c r="E1000" s="98" t="str">
        <f>CONCATENATE(SUM('Раздел 1'!AK11:AK11),"&gt;=",SUM('Раздел 1'!AK12:AK21))</f>
        <v>71&gt;=59</v>
      </c>
    </row>
    <row r="1001" spans="1:5" ht="12.75">
      <c r="A1001" s="103">
        <f>IF((SUM('Раздел 1'!AL11:AL11)&gt;=SUM('Раздел 1'!AL12:AL21)),"","Неверно!")</f>
      </c>
      <c r="B1001" s="104" t="s">
        <v>1439</v>
      </c>
      <c r="C1001" s="100" t="s">
        <v>1468</v>
      </c>
      <c r="D1001" s="100" t="s">
        <v>322</v>
      </c>
      <c r="E1001" s="98" t="str">
        <f>CONCATENATE(SUM('Раздел 1'!AL11:AL11),"&gt;=",SUM('Раздел 1'!AL12:AL21))</f>
        <v>5&gt;=5</v>
      </c>
    </row>
    <row r="1002" spans="1:5" ht="12.75">
      <c r="A1002" s="103">
        <f>IF((SUM('Раздел 1'!AM11:AM11)&gt;=SUM('Раздел 1'!AM12:AM21)),"","Неверно!")</f>
      </c>
      <c r="B1002" s="104" t="s">
        <v>1439</v>
      </c>
      <c r="C1002" s="100" t="s">
        <v>1469</v>
      </c>
      <c r="D1002" s="100" t="s">
        <v>322</v>
      </c>
      <c r="E1002" s="98" t="str">
        <f>CONCATENATE(SUM('Раздел 1'!AM11:AM11),"&gt;=",SUM('Раздел 1'!AM12:AM21))</f>
        <v>4&gt;=3</v>
      </c>
    </row>
    <row r="1003" spans="1:5" ht="12.75">
      <c r="A1003" s="103">
        <f>IF((SUM('Раздел 1'!AN11:AN11)&gt;=SUM('Раздел 1'!AN12:AN21)),"","Неверно!")</f>
      </c>
      <c r="B1003" s="104" t="s">
        <v>1439</v>
      </c>
      <c r="C1003" s="100" t="s">
        <v>1470</v>
      </c>
      <c r="D1003" s="100" t="s">
        <v>322</v>
      </c>
      <c r="E1003" s="98" t="str">
        <f>CONCATENATE(SUM('Раздел 1'!AN11:AN11),"&gt;=",SUM('Раздел 1'!AN12:AN21))</f>
        <v>0&gt;=0</v>
      </c>
    </row>
    <row r="1004" spans="1:5" ht="12.75">
      <c r="A1004" s="103">
        <f>IF((SUM('Раздел 1'!AO11:AO11)&gt;=SUM('Раздел 1'!AO12:AO21)),"","Неверно!")</f>
      </c>
      <c r="B1004" s="104" t="s">
        <v>1439</v>
      </c>
      <c r="C1004" s="100" t="s">
        <v>1471</v>
      </c>
      <c r="D1004" s="100" t="s">
        <v>322</v>
      </c>
      <c r="E1004" s="98" t="str">
        <f>CONCATENATE(SUM('Раздел 1'!AO11:AO11),"&gt;=",SUM('Раздел 1'!AO12:AO21))</f>
        <v>65&gt;=65</v>
      </c>
    </row>
    <row r="1005" spans="1:5" ht="12.75">
      <c r="A1005" s="103">
        <f>IF((SUM('Раздел 1'!AP11:AP11)&gt;=SUM('Раздел 1'!AP12:AP21)),"","Неверно!")</f>
      </c>
      <c r="B1005" s="104" t="s">
        <v>1439</v>
      </c>
      <c r="C1005" s="100" t="s">
        <v>1472</v>
      </c>
      <c r="D1005" s="100" t="s">
        <v>322</v>
      </c>
      <c r="E1005" s="98" t="str">
        <f>CONCATENATE(SUM('Раздел 1'!AP11:AP11),"&gt;=",SUM('Раздел 1'!AP12:AP21))</f>
        <v>75&gt;=75</v>
      </c>
    </row>
    <row r="1006" spans="1:5" ht="12.75">
      <c r="A1006" s="103">
        <f>IF((SUM('Раздел 1'!G11:G11)&gt;=SUM('Раздел 1'!G12:G21)),"","Неверно!")</f>
      </c>
      <c r="B1006" s="104" t="s">
        <v>1439</v>
      </c>
      <c r="C1006" s="100" t="s">
        <v>1473</v>
      </c>
      <c r="D1006" s="100" t="s">
        <v>322</v>
      </c>
      <c r="E1006" s="98" t="str">
        <f>CONCATENATE(SUM('Раздел 1'!G11:G11),"&gt;=",SUM('Раздел 1'!G12:G21))</f>
        <v>827&gt;=773</v>
      </c>
    </row>
    <row r="1007" spans="1:5" ht="12.75">
      <c r="A1007" s="103">
        <f>IF((SUM('Раздел 1'!AQ11:AQ11)&gt;=SUM('Раздел 1'!AQ12:AQ21)),"","Неверно!")</f>
      </c>
      <c r="B1007" s="104" t="s">
        <v>1439</v>
      </c>
      <c r="C1007" s="100" t="s">
        <v>1474</v>
      </c>
      <c r="D1007" s="100" t="s">
        <v>322</v>
      </c>
      <c r="E1007" s="98" t="str">
        <f>CONCATENATE(SUM('Раздел 1'!AQ11:AQ11),"&gt;=",SUM('Раздел 1'!AQ12:AQ21))</f>
        <v>10&gt;=8</v>
      </c>
    </row>
    <row r="1008" spans="1:5" ht="12.75">
      <c r="A1008" s="103">
        <f>IF((SUM('Раздел 1'!AR11:AR11)&gt;=SUM('Раздел 1'!AR12:AR21)),"","Неверно!")</f>
      </c>
      <c r="B1008" s="104" t="s">
        <v>1439</v>
      </c>
      <c r="C1008" s="100" t="s">
        <v>1475</v>
      </c>
      <c r="D1008" s="100" t="s">
        <v>322</v>
      </c>
      <c r="E1008" s="98" t="str">
        <f>CONCATENATE(SUM('Раздел 1'!AR11:AR11),"&gt;=",SUM('Раздел 1'!AR12:AR21))</f>
        <v>1414&gt;=1105</v>
      </c>
    </row>
    <row r="1009" spans="1:5" ht="12.75">
      <c r="A1009" s="103">
        <f>IF((SUM('Раздел 1'!AS11:AS11)&gt;=SUM('Раздел 1'!AS12:AS21)),"","Неверно!")</f>
      </c>
      <c r="B1009" s="104" t="s">
        <v>1439</v>
      </c>
      <c r="C1009" s="100" t="s">
        <v>1476</v>
      </c>
      <c r="D1009" s="100" t="s">
        <v>322</v>
      </c>
      <c r="E1009" s="98" t="str">
        <f>CONCATENATE(SUM('Раздел 1'!AS11:AS11),"&gt;=",SUM('Раздел 1'!AS12:AS21))</f>
        <v>1030&gt;=775</v>
      </c>
    </row>
    <row r="1010" spans="1:5" ht="12.75">
      <c r="A1010" s="103">
        <f>IF((SUM('Раздел 1'!H11:H11)&gt;=SUM('Раздел 1'!H12:H21)),"","Неверно!")</f>
      </c>
      <c r="B1010" s="104" t="s">
        <v>1439</v>
      </c>
      <c r="C1010" s="100" t="s">
        <v>1477</v>
      </c>
      <c r="D1010" s="100" t="s">
        <v>322</v>
      </c>
      <c r="E1010" s="98" t="str">
        <f>CONCATENATE(SUM('Раздел 1'!H11:H11),"&gt;=",SUM('Раздел 1'!H12:H21))</f>
        <v>66&gt;=44</v>
      </c>
    </row>
    <row r="1011" spans="1:5" ht="12.75">
      <c r="A1011" s="103">
        <f>IF((SUM('Раздел 1'!I11:I11)&gt;=SUM('Раздел 1'!I12:I21)),"","Неверно!")</f>
      </c>
      <c r="B1011" s="104" t="s">
        <v>1439</v>
      </c>
      <c r="C1011" s="100" t="s">
        <v>1478</v>
      </c>
      <c r="D1011" s="100" t="s">
        <v>322</v>
      </c>
      <c r="E1011" s="98" t="str">
        <f>CONCATENATE(SUM('Раздел 1'!I11:I11),"&gt;=",SUM('Раздел 1'!I12:I21))</f>
        <v>144&gt;=121</v>
      </c>
    </row>
    <row r="1012" spans="1:5" ht="12.75">
      <c r="A1012" s="103">
        <f>IF((SUM('Раздел 1'!J11:J11)&gt;=SUM('Раздел 1'!J12:J21)),"","Неверно!")</f>
      </c>
      <c r="B1012" s="104" t="s">
        <v>1439</v>
      </c>
      <c r="C1012" s="100" t="s">
        <v>1479</v>
      </c>
      <c r="D1012" s="100" t="s">
        <v>322</v>
      </c>
      <c r="E1012" s="98" t="str">
        <f>CONCATENATE(SUM('Раздел 1'!J11:J11),"&gt;=",SUM('Раздел 1'!J12:J21))</f>
        <v>118&gt;=113</v>
      </c>
    </row>
    <row r="1013" spans="1:5" ht="12.75">
      <c r="A1013" s="103">
        <f>IF((SUM('Раздел 1'!K11:K11)&gt;=SUM('Раздел 1'!K12:K21)),"","Неверно!")</f>
      </c>
      <c r="B1013" s="104" t="s">
        <v>1439</v>
      </c>
      <c r="C1013" s="100" t="s">
        <v>1480</v>
      </c>
      <c r="D1013" s="100" t="s">
        <v>322</v>
      </c>
      <c r="E1013" s="98" t="str">
        <f>CONCATENATE(SUM('Раздел 1'!K11:K11),"&gt;=",SUM('Раздел 1'!K12:K21))</f>
        <v>124&gt;=121</v>
      </c>
    </row>
    <row r="1014" spans="1:5" ht="12.75">
      <c r="A1014" s="103">
        <f>IF((SUM('Раздел 1'!L11:L11)&gt;=SUM('Раздел 1'!L12:L21)),"","Неверно!")</f>
      </c>
      <c r="B1014" s="104" t="s">
        <v>1439</v>
      </c>
      <c r="C1014" s="100" t="s">
        <v>1481</v>
      </c>
      <c r="D1014" s="100" t="s">
        <v>322</v>
      </c>
      <c r="E1014" s="98" t="str">
        <f>CONCATENATE(SUM('Раздел 1'!L11:L11),"&gt;=",SUM('Раздел 1'!L12:L21))</f>
        <v>189&gt;=189</v>
      </c>
    </row>
    <row r="1015" spans="1:5" ht="12.75">
      <c r="A1015" s="103">
        <f>IF((SUM('Раздел 1'!AQ52:AQ52)=0),"","Неверно!")</f>
      </c>
      <c r="B1015" s="104" t="s">
        <v>1482</v>
      </c>
      <c r="C1015" s="100" t="s">
        <v>1483</v>
      </c>
      <c r="D1015" s="100" t="s">
        <v>274</v>
      </c>
      <c r="E1015" s="98" t="str">
        <f>CONCATENATE(SUM('Раздел 1'!AQ52:AQ52),"=",0)</f>
        <v>0=0</v>
      </c>
    </row>
    <row r="1016" spans="1:5" ht="12.75">
      <c r="A1016" s="103">
        <f>IF((SUM('Раздел 1'!AQ53:AQ53)=0),"","Неверно!")</f>
      </c>
      <c r="B1016" s="104" t="s">
        <v>1482</v>
      </c>
      <c r="C1016" s="100" t="s">
        <v>1484</v>
      </c>
      <c r="D1016" s="100" t="s">
        <v>274</v>
      </c>
      <c r="E1016" s="98" t="str">
        <f>CONCATENATE(SUM('Раздел 1'!AQ53:AQ53),"=",0)</f>
        <v>0=0</v>
      </c>
    </row>
    <row r="1017" spans="1:5" ht="12.75">
      <c r="A1017" s="103">
        <f>IF((SUM('Раздел 1'!D77:D77)&gt;=SUM('Раздел 1'!D78:D78)),"","Неверно!")</f>
      </c>
      <c r="B1017" s="104" t="s">
        <v>1485</v>
      </c>
      <c r="C1017" s="100" t="s">
        <v>1486</v>
      </c>
      <c r="D1017" s="100" t="s">
        <v>314</v>
      </c>
      <c r="E1017" s="98" t="str">
        <f>CONCATENATE(SUM('Раздел 1'!D77:D77),"&gt;=",SUM('Раздел 1'!D78:D78))</f>
        <v>2096&gt;=1993</v>
      </c>
    </row>
    <row r="1018" spans="1:5" ht="12.75">
      <c r="A1018" s="103">
        <f>IF((SUM('Раздел 1'!M77:M77)&gt;=SUM('Раздел 1'!M78:M78)),"","Неверно!")</f>
      </c>
      <c r="B1018" s="104" t="s">
        <v>1485</v>
      </c>
      <c r="C1018" s="100" t="s">
        <v>1487</v>
      </c>
      <c r="D1018" s="100" t="s">
        <v>314</v>
      </c>
      <c r="E1018" s="98" t="str">
        <f>CONCATENATE(SUM('Раздел 1'!M77:M77),"&gt;=",SUM('Раздел 1'!M78:M78))</f>
        <v>75&gt;=74</v>
      </c>
    </row>
    <row r="1019" spans="1:5" ht="12.75">
      <c r="A1019" s="103">
        <f>IF((SUM('Раздел 1'!N77:N77)&gt;=SUM('Раздел 1'!N78:N78)),"","Неверно!")</f>
      </c>
      <c r="B1019" s="104" t="s">
        <v>1485</v>
      </c>
      <c r="C1019" s="100" t="s">
        <v>1488</v>
      </c>
      <c r="D1019" s="100" t="s">
        <v>314</v>
      </c>
      <c r="E1019" s="98" t="str">
        <f>CONCATENATE(SUM('Раздел 1'!N77:N77),"&gt;=",SUM('Раздел 1'!N78:N78))</f>
        <v>98&gt;=98</v>
      </c>
    </row>
    <row r="1020" spans="1:5" ht="12.75">
      <c r="A1020" s="103">
        <f>IF((SUM('Раздел 1'!O77:O77)&gt;=SUM('Раздел 1'!O78:O78)),"","Неверно!")</f>
      </c>
      <c r="B1020" s="104" t="s">
        <v>1485</v>
      </c>
      <c r="C1020" s="100" t="s">
        <v>1489</v>
      </c>
      <c r="D1020" s="100" t="s">
        <v>314</v>
      </c>
      <c r="E1020" s="98" t="str">
        <f>CONCATENATE(SUM('Раздел 1'!O77:O77),"&gt;=",SUM('Раздел 1'!O78:O78))</f>
        <v>1&gt;=1</v>
      </c>
    </row>
    <row r="1021" spans="1:5" ht="12.75">
      <c r="A1021" s="103">
        <f>IF((SUM('Раздел 1'!P77:P77)&gt;=SUM('Раздел 1'!P78:P78)),"","Неверно!")</f>
      </c>
      <c r="B1021" s="104" t="s">
        <v>1485</v>
      </c>
      <c r="C1021" s="100" t="s">
        <v>1490</v>
      </c>
      <c r="D1021" s="100" t="s">
        <v>314</v>
      </c>
      <c r="E1021" s="98" t="str">
        <f>CONCATENATE(SUM('Раздел 1'!P77:P77),"&gt;=",SUM('Раздел 1'!P78:P78))</f>
        <v>0&gt;=0</v>
      </c>
    </row>
    <row r="1022" spans="1:5" ht="12.75">
      <c r="A1022" s="103">
        <f>IF((SUM('Раздел 1'!Q77:Q77)&gt;=SUM('Раздел 1'!Q78:Q78)),"","Неверно!")</f>
      </c>
      <c r="B1022" s="104" t="s">
        <v>1485</v>
      </c>
      <c r="C1022" s="100" t="s">
        <v>1491</v>
      </c>
      <c r="D1022" s="100" t="s">
        <v>314</v>
      </c>
      <c r="E1022" s="98" t="str">
        <f>CONCATENATE(SUM('Раздел 1'!Q77:Q77),"&gt;=",SUM('Раздел 1'!Q78:Q78))</f>
        <v>0&gt;=0</v>
      </c>
    </row>
    <row r="1023" spans="1:5" ht="12.75">
      <c r="A1023" s="103">
        <f>IF((SUM('Раздел 1'!R77:R77)&gt;=SUM('Раздел 1'!R78:R78)),"","Неверно!")</f>
      </c>
      <c r="B1023" s="104" t="s">
        <v>1485</v>
      </c>
      <c r="C1023" s="100" t="s">
        <v>1492</v>
      </c>
      <c r="D1023" s="100" t="s">
        <v>314</v>
      </c>
      <c r="E1023" s="98" t="str">
        <f>CONCATENATE(SUM('Раздел 1'!R77:R77),"&gt;=",SUM('Раздел 1'!R78:R78))</f>
        <v>764&gt;=749</v>
      </c>
    </row>
    <row r="1024" spans="1:5" ht="12.75">
      <c r="A1024" s="103">
        <f>IF((SUM('Раздел 1'!S77:S77)&gt;=SUM('Раздел 1'!S78:S78)),"","Неверно!")</f>
      </c>
      <c r="B1024" s="104" t="s">
        <v>1485</v>
      </c>
      <c r="C1024" s="100" t="s">
        <v>1493</v>
      </c>
      <c r="D1024" s="100" t="s">
        <v>314</v>
      </c>
      <c r="E1024" s="98" t="str">
        <f>CONCATENATE(SUM('Раздел 1'!S77:S77),"&gt;=",SUM('Раздел 1'!S78:S78))</f>
        <v>0&gt;=0</v>
      </c>
    </row>
    <row r="1025" spans="1:5" ht="12.75">
      <c r="A1025" s="103">
        <f>IF((SUM('Раздел 1'!T77:T77)&gt;=SUM('Раздел 1'!T78:T78)),"","Неверно!")</f>
      </c>
      <c r="B1025" s="104" t="s">
        <v>1485</v>
      </c>
      <c r="C1025" s="100" t="s">
        <v>1494</v>
      </c>
      <c r="D1025" s="100" t="s">
        <v>314</v>
      </c>
      <c r="E1025" s="98" t="str">
        <f>CONCATENATE(SUM('Раздел 1'!T77:T77),"&gt;=",SUM('Раздел 1'!T78:T78))</f>
        <v>0&gt;=0</v>
      </c>
    </row>
    <row r="1026" spans="1:5" ht="12.75">
      <c r="A1026" s="103">
        <f>IF((SUM('Раздел 1'!U77:U77)&gt;=SUM('Раздел 1'!U78:U78)),"","Неверно!")</f>
      </c>
      <c r="B1026" s="104" t="s">
        <v>1485</v>
      </c>
      <c r="C1026" s="100" t="s">
        <v>1495</v>
      </c>
      <c r="D1026" s="100" t="s">
        <v>314</v>
      </c>
      <c r="E1026" s="98" t="str">
        <f>CONCATENATE(SUM('Раздел 1'!U77:U77),"&gt;=",SUM('Раздел 1'!U78:U78))</f>
        <v>16&gt;=12</v>
      </c>
    </row>
    <row r="1027" spans="1:5" ht="12.75">
      <c r="A1027" s="103">
        <f>IF((SUM('Раздел 1'!V77:V77)&gt;=SUM('Раздел 1'!V78:V78)),"","Неверно!")</f>
      </c>
      <c r="B1027" s="104" t="s">
        <v>1485</v>
      </c>
      <c r="C1027" s="100" t="s">
        <v>1496</v>
      </c>
      <c r="D1027" s="100" t="s">
        <v>314</v>
      </c>
      <c r="E1027" s="98" t="str">
        <f>CONCATENATE(SUM('Раздел 1'!V77:V77),"&gt;=",SUM('Раздел 1'!V78:V78))</f>
        <v>0&gt;=0</v>
      </c>
    </row>
    <row r="1028" spans="1:5" ht="12.75">
      <c r="A1028" s="103">
        <f>IF((SUM('Раздел 1'!E77:E77)&gt;=SUM('Раздел 1'!E78:E78)),"","Неверно!")</f>
      </c>
      <c r="B1028" s="104" t="s">
        <v>1485</v>
      </c>
      <c r="C1028" s="100" t="s">
        <v>1497</v>
      </c>
      <c r="D1028" s="100" t="s">
        <v>314</v>
      </c>
      <c r="E1028" s="98" t="str">
        <f>CONCATENATE(SUM('Раздел 1'!E77:E77),"&gt;=",SUM('Раздел 1'!E78:E78))</f>
        <v>0&gt;=0</v>
      </c>
    </row>
    <row r="1029" spans="1:5" ht="12.75">
      <c r="A1029" s="103">
        <f>IF((SUM('Раздел 1'!W77:W77)&gt;=SUM('Раздел 1'!W78:W78)),"","Неверно!")</f>
      </c>
      <c r="B1029" s="104" t="s">
        <v>1485</v>
      </c>
      <c r="C1029" s="100" t="s">
        <v>1498</v>
      </c>
      <c r="D1029" s="100" t="s">
        <v>314</v>
      </c>
      <c r="E1029" s="98" t="str">
        <f>CONCATENATE(SUM('Раздел 1'!W77:W77),"&gt;=",SUM('Раздел 1'!W78:W78))</f>
        <v>24&gt;=23</v>
      </c>
    </row>
    <row r="1030" spans="1:5" ht="12.75">
      <c r="A1030" s="103">
        <f>IF((SUM('Раздел 1'!X77:X77)&gt;=SUM('Раздел 1'!X78:X78)),"","Неверно!")</f>
      </c>
      <c r="B1030" s="104" t="s">
        <v>1485</v>
      </c>
      <c r="C1030" s="100" t="s">
        <v>1499</v>
      </c>
      <c r="D1030" s="100" t="s">
        <v>314</v>
      </c>
      <c r="E1030" s="98" t="str">
        <f>CONCATENATE(SUM('Раздел 1'!X77:X77),"&gt;=",SUM('Раздел 1'!X78:X78))</f>
        <v>58&gt;=52</v>
      </c>
    </row>
    <row r="1031" spans="1:5" ht="12.75">
      <c r="A1031" s="103">
        <f>IF((SUM('Раздел 1'!Y77:Y77)&gt;=SUM('Раздел 1'!Y78:Y78)),"","Неверно!")</f>
      </c>
      <c r="B1031" s="104" t="s">
        <v>1485</v>
      </c>
      <c r="C1031" s="100" t="s">
        <v>1500</v>
      </c>
      <c r="D1031" s="100" t="s">
        <v>314</v>
      </c>
      <c r="E1031" s="98" t="str">
        <f>CONCATENATE(SUM('Раздел 1'!Y77:Y77),"&gt;=",SUM('Раздел 1'!Y78:Y78))</f>
        <v>0&gt;=0</v>
      </c>
    </row>
    <row r="1032" spans="1:5" ht="12.75">
      <c r="A1032" s="103">
        <f>IF((SUM('Раздел 1'!Z77:Z77)&gt;=SUM('Раздел 1'!Z78:Z78)),"","Неверно!")</f>
      </c>
      <c r="B1032" s="104" t="s">
        <v>1485</v>
      </c>
      <c r="C1032" s="100" t="s">
        <v>1501</v>
      </c>
      <c r="D1032" s="100" t="s">
        <v>314</v>
      </c>
      <c r="E1032" s="98" t="str">
        <f>CONCATENATE(SUM('Раздел 1'!Z77:Z77),"&gt;=",SUM('Раздел 1'!Z78:Z78))</f>
        <v>144&gt;=100</v>
      </c>
    </row>
    <row r="1033" spans="1:5" ht="12.75">
      <c r="A1033" s="103">
        <f>IF((SUM('Раздел 1'!AA77:AA77)&gt;=SUM('Раздел 1'!AA78:AA78)),"","Неверно!")</f>
      </c>
      <c r="B1033" s="104" t="s">
        <v>1485</v>
      </c>
      <c r="C1033" s="100" t="s">
        <v>1502</v>
      </c>
      <c r="D1033" s="100" t="s">
        <v>314</v>
      </c>
      <c r="E1033" s="98" t="str">
        <f>CONCATENATE(SUM('Раздел 1'!AA77:AA77),"&gt;=",SUM('Раздел 1'!AA78:AA78))</f>
        <v>4&gt;=4</v>
      </c>
    </row>
    <row r="1034" spans="1:5" ht="12.75">
      <c r="A1034" s="103">
        <f>IF((SUM('Раздел 1'!AB77:AB77)&gt;=SUM('Раздел 1'!AB78:AB78)),"","Неверно!")</f>
      </c>
      <c r="B1034" s="104" t="s">
        <v>1485</v>
      </c>
      <c r="C1034" s="100" t="s">
        <v>1503</v>
      </c>
      <c r="D1034" s="100" t="s">
        <v>314</v>
      </c>
      <c r="E1034" s="98" t="str">
        <f>CONCATENATE(SUM('Раздел 1'!AB77:AB77),"&gt;=",SUM('Раздел 1'!AB78:AB78))</f>
        <v>80&gt;=74</v>
      </c>
    </row>
    <row r="1035" spans="1:5" ht="12.75">
      <c r="A1035" s="103">
        <f>IF((SUM('Раздел 1'!AC77:AC77)&gt;=SUM('Раздел 1'!AC78:AC78)),"","Неверно!")</f>
      </c>
      <c r="B1035" s="104" t="s">
        <v>1485</v>
      </c>
      <c r="C1035" s="100" t="s">
        <v>1504</v>
      </c>
      <c r="D1035" s="100" t="s">
        <v>314</v>
      </c>
      <c r="E1035" s="98" t="str">
        <f>CONCATENATE(SUM('Раздел 1'!AC77:AC77),"&gt;=",SUM('Раздел 1'!AC78:AC78))</f>
        <v>74&gt;=55</v>
      </c>
    </row>
    <row r="1036" spans="1:5" ht="12.75">
      <c r="A1036" s="103">
        <f>IF((SUM('Раздел 1'!AD77:AD77)&gt;=SUM('Раздел 1'!AD78:AD78)),"","Неверно!")</f>
      </c>
      <c r="B1036" s="104" t="s">
        <v>1485</v>
      </c>
      <c r="C1036" s="100" t="s">
        <v>1505</v>
      </c>
      <c r="D1036" s="100" t="s">
        <v>314</v>
      </c>
      <c r="E1036" s="98" t="str">
        <f>CONCATENATE(SUM('Раздел 1'!AD77:AD77),"&gt;=",SUM('Раздел 1'!AD78:AD78))</f>
        <v>1&gt;=1</v>
      </c>
    </row>
    <row r="1037" spans="1:5" ht="12.75">
      <c r="A1037" s="103">
        <f>IF((SUM('Раздел 1'!AE77:AE77)&gt;=SUM('Раздел 1'!AE78:AE78)),"","Неверно!")</f>
      </c>
      <c r="B1037" s="104" t="s">
        <v>1485</v>
      </c>
      <c r="C1037" s="100" t="s">
        <v>1506</v>
      </c>
      <c r="D1037" s="100" t="s">
        <v>314</v>
      </c>
      <c r="E1037" s="98" t="str">
        <f>CONCATENATE(SUM('Раздел 1'!AE77:AE77),"&gt;=",SUM('Раздел 1'!AE78:AE78))</f>
        <v>0&gt;=0</v>
      </c>
    </row>
    <row r="1038" spans="1:5" ht="12.75">
      <c r="A1038" s="103">
        <f>IF((SUM('Раздел 1'!AF77:AF77)&gt;=SUM('Раздел 1'!AF78:AF78)),"","Неверно!")</f>
      </c>
      <c r="B1038" s="104" t="s">
        <v>1485</v>
      </c>
      <c r="C1038" s="100" t="s">
        <v>1507</v>
      </c>
      <c r="D1038" s="100" t="s">
        <v>314</v>
      </c>
      <c r="E1038" s="98" t="str">
        <f>CONCATENATE(SUM('Раздел 1'!AF77:AF77),"&gt;=",SUM('Раздел 1'!AF78:AF78))</f>
        <v>123&gt;=123</v>
      </c>
    </row>
    <row r="1039" spans="1:5" ht="12.75">
      <c r="A1039" s="103">
        <f>IF((SUM('Раздел 1'!F77:F77)&gt;=SUM('Раздел 1'!F78:F78)),"","Неверно!")</f>
      </c>
      <c r="B1039" s="104" t="s">
        <v>1485</v>
      </c>
      <c r="C1039" s="100" t="s">
        <v>1508</v>
      </c>
      <c r="D1039" s="100" t="s">
        <v>314</v>
      </c>
      <c r="E1039" s="98" t="str">
        <f>CONCATENATE(SUM('Раздел 1'!F77:F77),"&gt;=",SUM('Раздел 1'!F78:F78))</f>
        <v>0&gt;=0</v>
      </c>
    </row>
    <row r="1040" spans="1:5" ht="12.75">
      <c r="A1040" s="103">
        <f>IF((SUM('Раздел 1'!AG77:AG77)&gt;=SUM('Раздел 1'!AG78:AG78)),"","Неверно!")</f>
      </c>
      <c r="B1040" s="104" t="s">
        <v>1485</v>
      </c>
      <c r="C1040" s="100" t="s">
        <v>1509</v>
      </c>
      <c r="D1040" s="100" t="s">
        <v>314</v>
      </c>
      <c r="E1040" s="98" t="str">
        <f>CONCATENATE(SUM('Раздел 1'!AG77:AG77),"&gt;=",SUM('Раздел 1'!AG78:AG78))</f>
        <v>12&gt;=12</v>
      </c>
    </row>
    <row r="1041" spans="1:5" ht="12.75">
      <c r="A1041" s="103">
        <f>IF((SUM('Раздел 1'!AH77:AH77)&gt;=SUM('Раздел 1'!AH78:AH78)),"","Неверно!")</f>
      </c>
      <c r="B1041" s="104" t="s">
        <v>1485</v>
      </c>
      <c r="C1041" s="100" t="s">
        <v>1510</v>
      </c>
      <c r="D1041" s="100" t="s">
        <v>314</v>
      </c>
      <c r="E1041" s="98" t="str">
        <f>CONCATENATE(SUM('Раздел 1'!AH77:AH77),"&gt;=",SUM('Раздел 1'!AH78:AH78))</f>
        <v>2&gt;=2</v>
      </c>
    </row>
    <row r="1042" spans="1:5" ht="12.75">
      <c r="A1042" s="103">
        <f>IF((SUM('Раздел 1'!AI77:AI77)&gt;=SUM('Раздел 1'!AI78:AI78)),"","Неверно!")</f>
      </c>
      <c r="B1042" s="104" t="s">
        <v>1485</v>
      </c>
      <c r="C1042" s="100" t="s">
        <v>1511</v>
      </c>
      <c r="D1042" s="100" t="s">
        <v>314</v>
      </c>
      <c r="E1042" s="98" t="str">
        <f>CONCATENATE(SUM('Раздел 1'!AI77:AI77),"&gt;=",SUM('Раздел 1'!AI78:AI78))</f>
        <v>0&gt;=0</v>
      </c>
    </row>
    <row r="1043" spans="1:5" ht="12.75">
      <c r="A1043" s="103">
        <f>IF((SUM('Раздел 1'!AJ77:AJ77)&gt;=SUM('Раздел 1'!AJ78:AJ78)),"","Неверно!")</f>
      </c>
      <c r="B1043" s="104" t="s">
        <v>1485</v>
      </c>
      <c r="C1043" s="100" t="s">
        <v>1512</v>
      </c>
      <c r="D1043" s="100" t="s">
        <v>314</v>
      </c>
      <c r="E1043" s="98" t="str">
        <f>CONCATENATE(SUM('Раздел 1'!AJ77:AJ77),"&gt;=",SUM('Раздел 1'!AJ78:AJ78))</f>
        <v>21&gt;=15</v>
      </c>
    </row>
    <row r="1044" spans="1:5" ht="12.75">
      <c r="A1044" s="103">
        <f>IF((SUM('Раздел 1'!AK77:AK77)&gt;=SUM('Раздел 1'!AK78:AK78)),"","Неверно!")</f>
      </c>
      <c r="B1044" s="104" t="s">
        <v>1485</v>
      </c>
      <c r="C1044" s="100" t="s">
        <v>1513</v>
      </c>
      <c r="D1044" s="100" t="s">
        <v>314</v>
      </c>
      <c r="E1044" s="98" t="str">
        <f>CONCATENATE(SUM('Раздел 1'!AK77:AK77),"&gt;=",SUM('Раздел 1'!AK78:AK78))</f>
        <v>9&gt;=9</v>
      </c>
    </row>
    <row r="1045" spans="1:5" ht="12.75">
      <c r="A1045" s="103">
        <f>IF((SUM('Раздел 1'!AL77:AL77)&gt;=SUM('Раздел 1'!AL78:AL78)),"","Неверно!")</f>
      </c>
      <c r="B1045" s="104" t="s">
        <v>1485</v>
      </c>
      <c r="C1045" s="100" t="s">
        <v>1514</v>
      </c>
      <c r="D1045" s="100" t="s">
        <v>314</v>
      </c>
      <c r="E1045" s="98" t="str">
        <f>CONCATENATE(SUM('Раздел 1'!AL77:AL77),"&gt;=",SUM('Раздел 1'!AL78:AL78))</f>
        <v>1&gt;=1</v>
      </c>
    </row>
    <row r="1046" spans="1:5" ht="12.75">
      <c r="A1046" s="103">
        <f>IF((SUM('Раздел 1'!AM77:AM77)&gt;=SUM('Раздел 1'!AM78:AM78)),"","Неверно!")</f>
      </c>
      <c r="B1046" s="104" t="s">
        <v>1485</v>
      </c>
      <c r="C1046" s="100" t="s">
        <v>1515</v>
      </c>
      <c r="D1046" s="100" t="s">
        <v>314</v>
      </c>
      <c r="E1046" s="98" t="str">
        <f>CONCATENATE(SUM('Раздел 1'!AM77:AM77),"&gt;=",SUM('Раздел 1'!AM78:AM78))</f>
        <v>71&gt;=67</v>
      </c>
    </row>
    <row r="1047" spans="1:5" ht="12.75">
      <c r="A1047" s="103">
        <f>IF((SUM('Раздел 1'!AN77:AN77)&gt;=SUM('Раздел 1'!AN78:AN78)),"","Неверно!")</f>
      </c>
      <c r="B1047" s="104" t="s">
        <v>1485</v>
      </c>
      <c r="C1047" s="100" t="s">
        <v>1516</v>
      </c>
      <c r="D1047" s="100" t="s">
        <v>314</v>
      </c>
      <c r="E1047" s="98" t="str">
        <f>CONCATENATE(SUM('Раздел 1'!AN77:AN77),"&gt;=",SUM('Раздел 1'!AN78:AN78))</f>
        <v>0&gt;=0</v>
      </c>
    </row>
    <row r="1048" spans="1:5" ht="12.75">
      <c r="A1048" s="103">
        <f>IF((SUM('Раздел 1'!AO77:AO77)&gt;=SUM('Раздел 1'!AO78:AO78)),"","Неверно!")</f>
      </c>
      <c r="B1048" s="104" t="s">
        <v>1485</v>
      </c>
      <c r="C1048" s="100" t="s">
        <v>1517</v>
      </c>
      <c r="D1048" s="100" t="s">
        <v>314</v>
      </c>
      <c r="E1048" s="98" t="str">
        <f>CONCATENATE(SUM('Раздел 1'!AO77:AO77),"&gt;=",SUM('Раздел 1'!AO78:AO78))</f>
        <v>35&gt;=35</v>
      </c>
    </row>
    <row r="1049" spans="1:5" ht="12.75">
      <c r="A1049" s="103">
        <f>IF((SUM('Раздел 1'!AP77:AP77)&gt;=SUM('Раздел 1'!AP78:AP78)),"","Неверно!")</f>
      </c>
      <c r="B1049" s="104" t="s">
        <v>1485</v>
      </c>
      <c r="C1049" s="100" t="s">
        <v>1518</v>
      </c>
      <c r="D1049" s="100" t="s">
        <v>314</v>
      </c>
      <c r="E1049" s="98" t="str">
        <f>CONCATENATE(SUM('Раздел 1'!AP77:AP77),"&gt;=",SUM('Раздел 1'!AP78:AP78))</f>
        <v>434&gt;=431</v>
      </c>
    </row>
    <row r="1050" spans="1:5" ht="12.75">
      <c r="A1050" s="103">
        <f>IF((SUM('Раздел 1'!G77:G77)&gt;=SUM('Раздел 1'!G78:G78)),"","Неверно!")</f>
      </c>
      <c r="B1050" s="104" t="s">
        <v>1485</v>
      </c>
      <c r="C1050" s="100" t="s">
        <v>1519</v>
      </c>
      <c r="D1050" s="100" t="s">
        <v>314</v>
      </c>
      <c r="E1050" s="98" t="str">
        <f>CONCATENATE(SUM('Раздел 1'!G77:G77),"&gt;=",SUM('Раздел 1'!G78:G78))</f>
        <v>931&gt;=923</v>
      </c>
    </row>
    <row r="1051" spans="1:5" ht="12.75">
      <c r="A1051" s="103">
        <f>IF((SUM('Раздел 1'!AQ77:AQ77)&gt;=SUM('Раздел 1'!AQ78:AQ78)),"","Неверно!")</f>
      </c>
      <c r="B1051" s="104" t="s">
        <v>1485</v>
      </c>
      <c r="C1051" s="100" t="s">
        <v>1520</v>
      </c>
      <c r="D1051" s="100" t="s">
        <v>314</v>
      </c>
      <c r="E1051" s="98" t="str">
        <f>CONCATENATE(SUM('Раздел 1'!AQ77:AQ77),"&gt;=",SUM('Раздел 1'!AQ78:AQ78))</f>
        <v>1&gt;=1</v>
      </c>
    </row>
    <row r="1052" spans="1:5" ht="12.75">
      <c r="A1052" s="103">
        <f>IF((SUM('Раздел 1'!AR77:AR77)&gt;=SUM('Раздел 1'!AR78:AR78)),"","Неверно!")</f>
      </c>
      <c r="B1052" s="104" t="s">
        <v>1485</v>
      </c>
      <c r="C1052" s="100" t="s">
        <v>1521</v>
      </c>
      <c r="D1052" s="100" t="s">
        <v>314</v>
      </c>
      <c r="E1052" s="98" t="str">
        <f>CONCATENATE(SUM('Раздел 1'!AR77:AR77),"&gt;=",SUM('Раздел 1'!AR78:AR78))</f>
        <v>1322&gt;=1251</v>
      </c>
    </row>
    <row r="1053" spans="1:5" ht="12.75">
      <c r="A1053" s="103">
        <f>IF((SUM('Раздел 1'!AS77:AS77)&gt;=SUM('Раздел 1'!AS78:AS78)),"","Неверно!")</f>
      </c>
      <c r="B1053" s="104" t="s">
        <v>1485</v>
      </c>
      <c r="C1053" s="100" t="s">
        <v>1522</v>
      </c>
      <c r="D1053" s="100" t="s">
        <v>314</v>
      </c>
      <c r="E1053" s="98" t="str">
        <f>CONCATENATE(SUM('Раздел 1'!AS77:AS77),"&gt;=",SUM('Раздел 1'!AS78:AS78))</f>
        <v>321&gt;=315</v>
      </c>
    </row>
    <row r="1054" spans="1:5" ht="12.75">
      <c r="A1054" s="103">
        <f>IF((SUM('Раздел 1'!H77:H77)&gt;=SUM('Раздел 1'!H78:H78)),"","Неверно!")</f>
      </c>
      <c r="B1054" s="104" t="s">
        <v>1485</v>
      </c>
      <c r="C1054" s="100" t="s">
        <v>1523</v>
      </c>
      <c r="D1054" s="100" t="s">
        <v>314</v>
      </c>
      <c r="E1054" s="98" t="str">
        <f>CONCATENATE(SUM('Раздел 1'!H77:H77),"&gt;=",SUM('Раздел 1'!H78:H78))</f>
        <v>80&gt;=77</v>
      </c>
    </row>
    <row r="1055" spans="1:5" ht="12.75">
      <c r="A1055" s="103">
        <f>IF((SUM('Раздел 1'!I77:I77)&gt;=SUM('Раздел 1'!I78:I78)),"","Неверно!")</f>
      </c>
      <c r="B1055" s="104" t="s">
        <v>1485</v>
      </c>
      <c r="C1055" s="100" t="s">
        <v>1524</v>
      </c>
      <c r="D1055" s="100" t="s">
        <v>314</v>
      </c>
      <c r="E1055" s="98" t="str">
        <f>CONCATENATE(SUM('Раздел 1'!I77:I77),"&gt;=",SUM('Раздел 1'!I78:I78))</f>
        <v>120&gt;=117</v>
      </c>
    </row>
    <row r="1056" spans="1:5" ht="12.75">
      <c r="A1056" s="103">
        <f>IF((SUM('Раздел 1'!J77:J77)&gt;=SUM('Раздел 1'!J78:J78)),"","Неверно!")</f>
      </c>
      <c r="B1056" s="104" t="s">
        <v>1485</v>
      </c>
      <c r="C1056" s="100" t="s">
        <v>1525</v>
      </c>
      <c r="D1056" s="100" t="s">
        <v>314</v>
      </c>
      <c r="E1056" s="98" t="str">
        <f>CONCATENATE(SUM('Раздел 1'!J77:J77),"&gt;=",SUM('Раздел 1'!J78:J78))</f>
        <v>119&gt;=119</v>
      </c>
    </row>
    <row r="1057" spans="1:5" ht="12.75">
      <c r="A1057" s="103">
        <f>IF((SUM('Раздел 1'!K77:K77)&gt;=SUM('Раздел 1'!K78:K78)),"","Неверно!")</f>
      </c>
      <c r="B1057" s="104" t="s">
        <v>1485</v>
      </c>
      <c r="C1057" s="100" t="s">
        <v>1526</v>
      </c>
      <c r="D1057" s="100" t="s">
        <v>314</v>
      </c>
      <c r="E1057" s="98" t="str">
        <f>CONCATENATE(SUM('Раздел 1'!K77:K77),"&gt;=",SUM('Раздел 1'!K78:K78))</f>
        <v>236&gt;=236</v>
      </c>
    </row>
    <row r="1058" spans="1:5" ht="12.75">
      <c r="A1058" s="103">
        <f>IF((SUM('Раздел 1'!L77:L77)&gt;=SUM('Раздел 1'!L78:L78)),"","Неверно!")</f>
      </c>
      <c r="B1058" s="104" t="s">
        <v>1485</v>
      </c>
      <c r="C1058" s="100" t="s">
        <v>1527</v>
      </c>
      <c r="D1058" s="100" t="s">
        <v>314</v>
      </c>
      <c r="E1058" s="98" t="str">
        <f>CONCATENATE(SUM('Раздел 1'!L77:L77),"&gt;=",SUM('Раздел 1'!L78:L78))</f>
        <v>202&gt;=201</v>
      </c>
    </row>
    <row r="1059" spans="1:5" ht="12.75">
      <c r="A1059" s="103">
        <f>IF((SUM('Раздел 1'!D75:D75)&gt;=SUM('Раздел 1'!D76:D76)),"","Неверно!")</f>
      </c>
      <c r="B1059" s="104" t="s">
        <v>1528</v>
      </c>
      <c r="C1059" s="100" t="s">
        <v>1529</v>
      </c>
      <c r="D1059" s="100" t="s">
        <v>313</v>
      </c>
      <c r="E1059" s="98" t="str">
        <f>CONCATENATE(SUM('Раздел 1'!D75:D75),"&gt;=",SUM('Раздел 1'!D76:D76))</f>
        <v>152&gt;=8</v>
      </c>
    </row>
    <row r="1060" spans="1:5" ht="12.75">
      <c r="A1060" s="103">
        <f>IF((SUM('Раздел 1'!M75:M75)&gt;=SUM('Раздел 1'!M76:M76)),"","Неверно!")</f>
      </c>
      <c r="B1060" s="104" t="s">
        <v>1528</v>
      </c>
      <c r="C1060" s="100" t="s">
        <v>1530</v>
      </c>
      <c r="D1060" s="100" t="s">
        <v>313</v>
      </c>
      <c r="E1060" s="98" t="str">
        <f>CONCATENATE(SUM('Раздел 1'!M75:M75),"&gt;=",SUM('Раздел 1'!M76:M76))</f>
        <v>0&gt;=0</v>
      </c>
    </row>
    <row r="1061" spans="1:5" ht="12.75">
      <c r="A1061" s="103">
        <f>IF((SUM('Раздел 1'!N75:N75)&gt;=SUM('Раздел 1'!N76:N76)),"","Неверно!")</f>
      </c>
      <c r="B1061" s="104" t="s">
        <v>1528</v>
      </c>
      <c r="C1061" s="100" t="s">
        <v>1531</v>
      </c>
      <c r="D1061" s="100" t="s">
        <v>313</v>
      </c>
      <c r="E1061" s="98" t="str">
        <f>CONCATENATE(SUM('Раздел 1'!N75:N75),"&gt;=",SUM('Раздел 1'!N76:N76))</f>
        <v>0&gt;=0</v>
      </c>
    </row>
    <row r="1062" spans="1:5" ht="12.75">
      <c r="A1062" s="103">
        <f>IF((SUM('Раздел 1'!O75:O75)&gt;=SUM('Раздел 1'!O76:O76)),"","Неверно!")</f>
      </c>
      <c r="B1062" s="104" t="s">
        <v>1528</v>
      </c>
      <c r="C1062" s="100" t="s">
        <v>1532</v>
      </c>
      <c r="D1062" s="100" t="s">
        <v>313</v>
      </c>
      <c r="E1062" s="98" t="str">
        <f>CONCATENATE(SUM('Раздел 1'!O75:O75),"&gt;=",SUM('Раздел 1'!O76:O76))</f>
        <v>0&gt;=0</v>
      </c>
    </row>
    <row r="1063" spans="1:5" ht="12.75">
      <c r="A1063" s="103">
        <f>IF((SUM('Раздел 1'!P75:P75)&gt;=SUM('Раздел 1'!P76:P76)),"","Неверно!")</f>
      </c>
      <c r="B1063" s="104" t="s">
        <v>1528</v>
      </c>
      <c r="C1063" s="100" t="s">
        <v>1533</v>
      </c>
      <c r="D1063" s="100" t="s">
        <v>313</v>
      </c>
      <c r="E1063" s="98" t="str">
        <f>CONCATENATE(SUM('Раздел 1'!P75:P75),"&gt;=",SUM('Раздел 1'!P76:P76))</f>
        <v>0&gt;=0</v>
      </c>
    </row>
    <row r="1064" spans="1:5" ht="12.75">
      <c r="A1064" s="103">
        <f>IF((SUM('Раздел 1'!Q75:Q75)&gt;=SUM('Раздел 1'!Q76:Q76)),"","Неверно!")</f>
      </c>
      <c r="B1064" s="104" t="s">
        <v>1528</v>
      </c>
      <c r="C1064" s="100" t="s">
        <v>1534</v>
      </c>
      <c r="D1064" s="100" t="s">
        <v>313</v>
      </c>
      <c r="E1064" s="98" t="str">
        <f>CONCATENATE(SUM('Раздел 1'!Q75:Q75),"&gt;=",SUM('Раздел 1'!Q76:Q76))</f>
        <v>0&gt;=0</v>
      </c>
    </row>
    <row r="1065" spans="1:5" ht="12.75">
      <c r="A1065" s="103">
        <f>IF((SUM('Раздел 1'!R75:R75)&gt;=SUM('Раздел 1'!R76:R76)),"","Неверно!")</f>
      </c>
      <c r="B1065" s="104" t="s">
        <v>1528</v>
      </c>
      <c r="C1065" s="100" t="s">
        <v>1535</v>
      </c>
      <c r="D1065" s="100" t="s">
        <v>313</v>
      </c>
      <c r="E1065" s="98" t="str">
        <f>CONCATENATE(SUM('Раздел 1'!R75:R75),"&gt;=",SUM('Раздел 1'!R76:R76))</f>
        <v>73&gt;=3</v>
      </c>
    </row>
    <row r="1066" spans="1:5" ht="12.75">
      <c r="A1066" s="103">
        <f>IF((SUM('Раздел 1'!S75:S75)&gt;=SUM('Раздел 1'!S76:S76)),"","Неверно!")</f>
      </c>
      <c r="B1066" s="104" t="s">
        <v>1528</v>
      </c>
      <c r="C1066" s="100" t="s">
        <v>1536</v>
      </c>
      <c r="D1066" s="100" t="s">
        <v>313</v>
      </c>
      <c r="E1066" s="98" t="str">
        <f>CONCATENATE(SUM('Раздел 1'!S75:S75),"&gt;=",SUM('Раздел 1'!S76:S76))</f>
        <v>0&gt;=0</v>
      </c>
    </row>
    <row r="1067" spans="1:5" ht="12.75">
      <c r="A1067" s="103">
        <f>IF((SUM('Раздел 1'!T75:T75)&gt;=SUM('Раздел 1'!T76:T76)),"","Неверно!")</f>
      </c>
      <c r="B1067" s="104" t="s">
        <v>1528</v>
      </c>
      <c r="C1067" s="100" t="s">
        <v>1537</v>
      </c>
      <c r="D1067" s="100" t="s">
        <v>313</v>
      </c>
      <c r="E1067" s="98" t="str">
        <f>CONCATENATE(SUM('Раздел 1'!T75:T75),"&gt;=",SUM('Раздел 1'!T76:T76))</f>
        <v>0&gt;=0</v>
      </c>
    </row>
    <row r="1068" spans="1:5" ht="12.75">
      <c r="A1068" s="103">
        <f>IF((SUM('Раздел 1'!U75:U75)&gt;=SUM('Раздел 1'!U76:U76)),"","Неверно!")</f>
      </c>
      <c r="B1068" s="104" t="s">
        <v>1528</v>
      </c>
      <c r="C1068" s="100" t="s">
        <v>1538</v>
      </c>
      <c r="D1068" s="100" t="s">
        <v>313</v>
      </c>
      <c r="E1068" s="98" t="str">
        <f>CONCATENATE(SUM('Раздел 1'!U75:U75),"&gt;=",SUM('Раздел 1'!U76:U76))</f>
        <v>18&gt;=0</v>
      </c>
    </row>
    <row r="1069" spans="1:5" ht="12.75">
      <c r="A1069" s="103">
        <f>IF((SUM('Раздел 1'!V75:V75)&gt;=SUM('Раздел 1'!V76:V76)),"","Неверно!")</f>
      </c>
      <c r="B1069" s="104" t="s">
        <v>1528</v>
      </c>
      <c r="C1069" s="100" t="s">
        <v>1539</v>
      </c>
      <c r="D1069" s="100" t="s">
        <v>313</v>
      </c>
      <c r="E1069" s="98" t="str">
        <f>CONCATENATE(SUM('Раздел 1'!V75:V75),"&gt;=",SUM('Раздел 1'!V76:V76))</f>
        <v>0&gt;=0</v>
      </c>
    </row>
    <row r="1070" spans="1:5" ht="12.75">
      <c r="A1070" s="103">
        <f>IF((SUM('Раздел 1'!E75:E75)&gt;=SUM('Раздел 1'!E76:E76)),"","Неверно!")</f>
      </c>
      <c r="B1070" s="104" t="s">
        <v>1528</v>
      </c>
      <c r="C1070" s="100" t="s">
        <v>1540</v>
      </c>
      <c r="D1070" s="100" t="s">
        <v>313</v>
      </c>
      <c r="E1070" s="98" t="str">
        <f>CONCATENATE(SUM('Раздел 1'!E75:E75),"&gt;=",SUM('Раздел 1'!E76:E76))</f>
        <v>0&gt;=0</v>
      </c>
    </row>
    <row r="1071" spans="1:5" ht="12.75">
      <c r="A1071" s="103">
        <f>IF((SUM('Раздел 1'!W75:W75)&gt;=SUM('Раздел 1'!W76:W76)),"","Неверно!")</f>
      </c>
      <c r="B1071" s="104" t="s">
        <v>1528</v>
      </c>
      <c r="C1071" s="100" t="s">
        <v>1541</v>
      </c>
      <c r="D1071" s="100" t="s">
        <v>313</v>
      </c>
      <c r="E1071" s="98" t="str">
        <f>CONCATENATE(SUM('Раздел 1'!W75:W75),"&gt;=",SUM('Раздел 1'!W76:W76))</f>
        <v>1&gt;=0</v>
      </c>
    </row>
    <row r="1072" spans="1:5" ht="12.75">
      <c r="A1072" s="103">
        <f>IF((SUM('Раздел 1'!X75:X75)&gt;=SUM('Раздел 1'!X76:X76)),"","Неверно!")</f>
      </c>
      <c r="B1072" s="104" t="s">
        <v>1528</v>
      </c>
      <c r="C1072" s="100" t="s">
        <v>1542</v>
      </c>
      <c r="D1072" s="100" t="s">
        <v>313</v>
      </c>
      <c r="E1072" s="98" t="str">
        <f>CONCATENATE(SUM('Раздел 1'!X75:X75),"&gt;=",SUM('Раздел 1'!X76:X76))</f>
        <v>1&gt;=0</v>
      </c>
    </row>
    <row r="1073" spans="1:5" ht="12.75">
      <c r="A1073" s="103">
        <f>IF((SUM('Раздел 1'!Y75:Y75)&gt;=SUM('Раздел 1'!Y76:Y76)),"","Неверно!")</f>
      </c>
      <c r="B1073" s="104" t="s">
        <v>1528</v>
      </c>
      <c r="C1073" s="100" t="s">
        <v>1543</v>
      </c>
      <c r="D1073" s="100" t="s">
        <v>313</v>
      </c>
      <c r="E1073" s="98" t="str">
        <f>CONCATENATE(SUM('Раздел 1'!Y75:Y75),"&gt;=",SUM('Раздел 1'!Y76:Y76))</f>
        <v>0&gt;=0</v>
      </c>
    </row>
    <row r="1074" spans="1:5" ht="12.75">
      <c r="A1074" s="103">
        <f>IF((SUM('Раздел 1'!Z75:Z75)&gt;=SUM('Раздел 1'!Z76:Z76)),"","Неверно!")</f>
      </c>
      <c r="B1074" s="104" t="s">
        <v>1528</v>
      </c>
      <c r="C1074" s="100" t="s">
        <v>1544</v>
      </c>
      <c r="D1074" s="100" t="s">
        <v>313</v>
      </c>
      <c r="E1074" s="98" t="str">
        <f>CONCATENATE(SUM('Раздел 1'!Z75:Z75),"&gt;=",SUM('Раздел 1'!Z76:Z76))</f>
        <v>3&gt;=0</v>
      </c>
    </row>
    <row r="1075" spans="1:5" ht="12.75">
      <c r="A1075" s="103">
        <f>IF((SUM('Раздел 1'!AA75:AA75)&gt;=SUM('Раздел 1'!AA76:AA76)),"","Неверно!")</f>
      </c>
      <c r="B1075" s="104" t="s">
        <v>1528</v>
      </c>
      <c r="C1075" s="100" t="s">
        <v>1545</v>
      </c>
      <c r="D1075" s="100" t="s">
        <v>313</v>
      </c>
      <c r="E1075" s="98" t="str">
        <f>CONCATENATE(SUM('Раздел 1'!AA75:AA75),"&gt;=",SUM('Раздел 1'!AA76:AA76))</f>
        <v>1&gt;=0</v>
      </c>
    </row>
    <row r="1076" spans="1:5" ht="12.75">
      <c r="A1076" s="103">
        <f>IF((SUM('Раздел 1'!AB75:AB75)&gt;=SUM('Раздел 1'!AB76:AB76)),"","Неверно!")</f>
      </c>
      <c r="B1076" s="104" t="s">
        <v>1528</v>
      </c>
      <c r="C1076" s="100" t="s">
        <v>1546</v>
      </c>
      <c r="D1076" s="100" t="s">
        <v>313</v>
      </c>
      <c r="E1076" s="98" t="str">
        <f>CONCATENATE(SUM('Раздел 1'!AB75:AB75),"&gt;=",SUM('Раздел 1'!AB76:AB76))</f>
        <v>14&gt;=0</v>
      </c>
    </row>
    <row r="1077" spans="1:5" ht="12.75">
      <c r="A1077" s="103">
        <f>IF((SUM('Раздел 1'!AC75:AC75)&gt;=SUM('Раздел 1'!AC76:AC76)),"","Неверно!")</f>
      </c>
      <c r="B1077" s="104" t="s">
        <v>1528</v>
      </c>
      <c r="C1077" s="100" t="s">
        <v>1547</v>
      </c>
      <c r="D1077" s="100" t="s">
        <v>313</v>
      </c>
      <c r="E1077" s="98" t="str">
        <f>CONCATENATE(SUM('Раздел 1'!AC75:AC75),"&gt;=",SUM('Раздел 1'!AC76:AC76))</f>
        <v>10&gt;=0</v>
      </c>
    </row>
    <row r="1078" spans="1:5" ht="12.75">
      <c r="A1078" s="103">
        <f>IF((SUM('Раздел 1'!AD75:AD75)&gt;=SUM('Раздел 1'!AD76:AD76)),"","Неверно!")</f>
      </c>
      <c r="B1078" s="104" t="s">
        <v>1528</v>
      </c>
      <c r="C1078" s="100" t="s">
        <v>1548</v>
      </c>
      <c r="D1078" s="100" t="s">
        <v>313</v>
      </c>
      <c r="E1078" s="98" t="str">
        <f>CONCATENATE(SUM('Раздел 1'!AD75:AD75),"&gt;=",SUM('Раздел 1'!AD76:AD76))</f>
        <v>0&gt;=0</v>
      </c>
    </row>
    <row r="1079" spans="1:5" ht="12.75">
      <c r="A1079" s="103">
        <f>IF((SUM('Раздел 1'!AE75:AE75)&gt;=SUM('Раздел 1'!AE76:AE76)),"","Неверно!")</f>
      </c>
      <c r="B1079" s="104" t="s">
        <v>1528</v>
      </c>
      <c r="C1079" s="100" t="s">
        <v>1549</v>
      </c>
      <c r="D1079" s="100" t="s">
        <v>313</v>
      </c>
      <c r="E1079" s="98" t="str">
        <f>CONCATENATE(SUM('Раздел 1'!AE75:AE75),"&gt;=",SUM('Раздел 1'!AE76:AE76))</f>
        <v>0&gt;=0</v>
      </c>
    </row>
    <row r="1080" spans="1:5" ht="12.75">
      <c r="A1080" s="103">
        <f>IF((SUM('Раздел 1'!AF75:AF75)&gt;=SUM('Раздел 1'!AF76:AF76)),"","Неверно!")</f>
      </c>
      <c r="B1080" s="104" t="s">
        <v>1528</v>
      </c>
      <c r="C1080" s="100" t="s">
        <v>1550</v>
      </c>
      <c r="D1080" s="100" t="s">
        <v>313</v>
      </c>
      <c r="E1080" s="98" t="str">
        <f>CONCATENATE(SUM('Раздел 1'!AF75:AF75),"&gt;=",SUM('Раздел 1'!AF76:AF76))</f>
        <v>3&gt;=0</v>
      </c>
    </row>
    <row r="1081" spans="1:5" ht="12.75">
      <c r="A1081" s="103">
        <f>IF((SUM('Раздел 1'!F75:F75)&gt;=SUM('Раздел 1'!F76:F76)),"","Неверно!")</f>
      </c>
      <c r="B1081" s="104" t="s">
        <v>1528</v>
      </c>
      <c r="C1081" s="100" t="s">
        <v>1551</v>
      </c>
      <c r="D1081" s="100" t="s">
        <v>313</v>
      </c>
      <c r="E1081" s="98" t="str">
        <f>CONCATENATE(SUM('Раздел 1'!F75:F75),"&gt;=",SUM('Раздел 1'!F76:F76))</f>
        <v>0&gt;=0</v>
      </c>
    </row>
    <row r="1082" spans="1:5" ht="12.75">
      <c r="A1082" s="103">
        <f>IF((SUM('Раздел 1'!AG75:AG75)&gt;=SUM('Раздел 1'!AG76:AG76)),"","Неверно!")</f>
      </c>
      <c r="B1082" s="104" t="s">
        <v>1528</v>
      </c>
      <c r="C1082" s="100" t="s">
        <v>1552</v>
      </c>
      <c r="D1082" s="100" t="s">
        <v>313</v>
      </c>
      <c r="E1082" s="98" t="str">
        <f>CONCATENATE(SUM('Раздел 1'!AG75:AG75),"&gt;=",SUM('Раздел 1'!AG76:AG76))</f>
        <v>0&gt;=0</v>
      </c>
    </row>
    <row r="1083" spans="1:5" ht="12.75">
      <c r="A1083" s="103">
        <f>IF((SUM('Раздел 1'!AH75:AH75)&gt;=SUM('Раздел 1'!AH76:AH76)),"","Неверно!")</f>
      </c>
      <c r="B1083" s="104" t="s">
        <v>1528</v>
      </c>
      <c r="C1083" s="100" t="s">
        <v>1553</v>
      </c>
      <c r="D1083" s="100" t="s">
        <v>313</v>
      </c>
      <c r="E1083" s="98" t="str">
        <f>CONCATENATE(SUM('Раздел 1'!AH75:AH75),"&gt;=",SUM('Раздел 1'!AH76:AH76))</f>
        <v>0&gt;=0</v>
      </c>
    </row>
    <row r="1084" spans="1:5" ht="12.75">
      <c r="A1084" s="103">
        <f>IF((SUM('Раздел 1'!AI75:AI75)&gt;=SUM('Раздел 1'!AI76:AI76)),"","Неверно!")</f>
      </c>
      <c r="B1084" s="104" t="s">
        <v>1528</v>
      </c>
      <c r="C1084" s="100" t="s">
        <v>1554</v>
      </c>
      <c r="D1084" s="100" t="s">
        <v>313</v>
      </c>
      <c r="E1084" s="98" t="str">
        <f>CONCATENATE(SUM('Раздел 1'!AI75:AI75),"&gt;=",SUM('Раздел 1'!AI76:AI76))</f>
        <v>0&gt;=0</v>
      </c>
    </row>
    <row r="1085" spans="1:5" ht="12.75">
      <c r="A1085" s="103">
        <f>IF((SUM('Раздел 1'!AJ75:AJ75)&gt;=SUM('Раздел 1'!AJ76:AJ76)),"","Неверно!")</f>
      </c>
      <c r="B1085" s="104" t="s">
        <v>1528</v>
      </c>
      <c r="C1085" s="100" t="s">
        <v>1555</v>
      </c>
      <c r="D1085" s="100" t="s">
        <v>313</v>
      </c>
      <c r="E1085" s="98" t="str">
        <f>CONCATENATE(SUM('Раздел 1'!AJ75:AJ75),"&gt;=",SUM('Раздел 1'!AJ76:AJ76))</f>
        <v>6&gt;=0</v>
      </c>
    </row>
    <row r="1086" spans="1:5" ht="12.75">
      <c r="A1086" s="103">
        <f>IF((SUM('Раздел 1'!AK75:AK75)&gt;=SUM('Раздел 1'!AK76:AK76)),"","Неверно!")</f>
      </c>
      <c r="B1086" s="104" t="s">
        <v>1528</v>
      </c>
      <c r="C1086" s="100" t="s">
        <v>1556</v>
      </c>
      <c r="D1086" s="100" t="s">
        <v>313</v>
      </c>
      <c r="E1086" s="98" t="str">
        <f>CONCATENATE(SUM('Раздел 1'!AK75:AK75),"&gt;=",SUM('Раздел 1'!AK76:AK76))</f>
        <v>2&gt;=0</v>
      </c>
    </row>
    <row r="1087" spans="1:5" ht="12.75">
      <c r="A1087" s="103">
        <f>IF((SUM('Раздел 1'!AL75:AL75)&gt;=SUM('Раздел 1'!AL76:AL76)),"","Неверно!")</f>
      </c>
      <c r="B1087" s="104" t="s">
        <v>1528</v>
      </c>
      <c r="C1087" s="100" t="s">
        <v>1557</v>
      </c>
      <c r="D1087" s="100" t="s">
        <v>313</v>
      </c>
      <c r="E1087" s="98" t="str">
        <f>CONCATENATE(SUM('Раздел 1'!AL75:AL75),"&gt;=",SUM('Раздел 1'!AL76:AL76))</f>
        <v>0&gt;=0</v>
      </c>
    </row>
    <row r="1088" spans="1:5" ht="12.75">
      <c r="A1088" s="103">
        <f>IF((SUM('Раздел 1'!AM75:AM75)&gt;=SUM('Раздел 1'!AM76:AM76)),"","Неверно!")</f>
      </c>
      <c r="B1088" s="104" t="s">
        <v>1528</v>
      </c>
      <c r="C1088" s="100" t="s">
        <v>1558</v>
      </c>
      <c r="D1088" s="100" t="s">
        <v>313</v>
      </c>
      <c r="E1088" s="98" t="str">
        <f>CONCATENATE(SUM('Раздел 1'!AM75:AM75),"&gt;=",SUM('Раздел 1'!AM76:AM76))</f>
        <v>23&gt;=1</v>
      </c>
    </row>
    <row r="1089" spans="1:5" ht="12.75">
      <c r="A1089" s="103">
        <f>IF((SUM('Раздел 1'!AN75:AN75)&gt;=SUM('Раздел 1'!AN76:AN76)),"","Неверно!")</f>
      </c>
      <c r="B1089" s="104" t="s">
        <v>1528</v>
      </c>
      <c r="C1089" s="100" t="s">
        <v>1559</v>
      </c>
      <c r="D1089" s="100" t="s">
        <v>313</v>
      </c>
      <c r="E1089" s="98" t="str">
        <f>CONCATENATE(SUM('Раздел 1'!AN75:AN75),"&gt;=",SUM('Раздел 1'!AN76:AN76))</f>
        <v>0&gt;=0</v>
      </c>
    </row>
    <row r="1090" spans="1:5" ht="12.75">
      <c r="A1090" s="103">
        <f>IF((SUM('Раздел 1'!AO75:AO75)&gt;=SUM('Раздел 1'!AO76:AO76)),"","Неверно!")</f>
      </c>
      <c r="B1090" s="104" t="s">
        <v>1528</v>
      </c>
      <c r="C1090" s="100" t="s">
        <v>1560</v>
      </c>
      <c r="D1090" s="100" t="s">
        <v>313</v>
      </c>
      <c r="E1090" s="98" t="str">
        <f>CONCATENATE(SUM('Раздел 1'!AO75:AO75),"&gt;=",SUM('Раздел 1'!AO76:AO76))</f>
        <v>0&gt;=0</v>
      </c>
    </row>
    <row r="1091" spans="1:5" ht="12.75">
      <c r="A1091" s="103">
        <f>IF((SUM('Раздел 1'!AP75:AP75)&gt;=SUM('Раздел 1'!AP76:AP76)),"","Неверно!")</f>
      </c>
      <c r="B1091" s="104" t="s">
        <v>1528</v>
      </c>
      <c r="C1091" s="100" t="s">
        <v>1561</v>
      </c>
      <c r="D1091" s="100" t="s">
        <v>313</v>
      </c>
      <c r="E1091" s="98" t="str">
        <f>CONCATENATE(SUM('Раздел 1'!AP75:AP75),"&gt;=",SUM('Раздел 1'!AP76:AP76))</f>
        <v>5&gt;=1</v>
      </c>
    </row>
    <row r="1092" spans="1:5" ht="12.75">
      <c r="A1092" s="103">
        <f>IF((SUM('Раздел 1'!G75:G75)&gt;=SUM('Раздел 1'!G76:G76)),"","Неверно!")</f>
      </c>
      <c r="B1092" s="104" t="s">
        <v>1528</v>
      </c>
      <c r="C1092" s="100" t="s">
        <v>1562</v>
      </c>
      <c r="D1092" s="100" t="s">
        <v>313</v>
      </c>
      <c r="E1092" s="98" t="str">
        <f>CONCATENATE(SUM('Раздел 1'!G75:G75),"&gt;=",SUM('Раздел 1'!G76:G76))</f>
        <v>31&gt;=5</v>
      </c>
    </row>
    <row r="1093" spans="1:5" ht="12.75">
      <c r="A1093" s="103">
        <f>IF((SUM('Раздел 1'!AQ75:AQ75)&gt;=SUM('Раздел 1'!AQ76:AQ76)),"","Неверно!")</f>
      </c>
      <c r="B1093" s="104" t="s">
        <v>1528</v>
      </c>
      <c r="C1093" s="100" t="s">
        <v>1563</v>
      </c>
      <c r="D1093" s="100" t="s">
        <v>313</v>
      </c>
      <c r="E1093" s="98" t="str">
        <f>CONCATENATE(SUM('Раздел 1'!AQ75:AQ75),"&gt;=",SUM('Раздел 1'!AQ76:AQ76))</f>
        <v>14&gt;=1</v>
      </c>
    </row>
    <row r="1094" spans="1:5" ht="12.75">
      <c r="A1094" s="103">
        <f>IF((SUM('Раздел 1'!AR75:AR75)&gt;=SUM('Раздел 1'!AR76:AR76)),"","Неверно!")</f>
      </c>
      <c r="B1094" s="104" t="s">
        <v>1528</v>
      </c>
      <c r="C1094" s="100" t="s">
        <v>1564</v>
      </c>
      <c r="D1094" s="100" t="s">
        <v>313</v>
      </c>
      <c r="E1094" s="98" t="str">
        <f>CONCATENATE(SUM('Раздел 1'!AR75:AR75),"&gt;=",SUM('Раздел 1'!AR76:AR76))</f>
        <v>89&gt;=5</v>
      </c>
    </row>
    <row r="1095" spans="1:5" ht="12.75">
      <c r="A1095" s="103">
        <f>IF((SUM('Раздел 1'!AS75:AS75)&gt;=SUM('Раздел 1'!AS76:AS76)),"","Неверно!")</f>
      </c>
      <c r="B1095" s="104" t="s">
        <v>1528</v>
      </c>
      <c r="C1095" s="100" t="s">
        <v>1565</v>
      </c>
      <c r="D1095" s="100" t="s">
        <v>313</v>
      </c>
      <c r="E1095" s="98" t="str">
        <f>CONCATENATE(SUM('Раздел 1'!AS75:AS75),"&gt;=",SUM('Раздел 1'!AS76:AS76))</f>
        <v>30&gt;=5</v>
      </c>
    </row>
    <row r="1096" spans="1:5" ht="12.75">
      <c r="A1096" s="103">
        <f>IF((SUM('Раздел 1'!H75:H75)&gt;=SUM('Раздел 1'!H76:H76)),"","Неверно!")</f>
      </c>
      <c r="B1096" s="104" t="s">
        <v>1528</v>
      </c>
      <c r="C1096" s="100" t="s">
        <v>1566</v>
      </c>
      <c r="D1096" s="100" t="s">
        <v>313</v>
      </c>
      <c r="E1096" s="98" t="str">
        <f>CONCATENATE(SUM('Раздел 1'!H75:H75),"&gt;=",SUM('Раздел 1'!H76:H76))</f>
        <v>6&gt;=0</v>
      </c>
    </row>
    <row r="1097" spans="1:5" ht="12.75">
      <c r="A1097" s="103">
        <f>IF((SUM('Раздел 1'!I75:I75)&gt;=SUM('Раздел 1'!I76:I76)),"","Неверно!")</f>
      </c>
      <c r="B1097" s="104" t="s">
        <v>1528</v>
      </c>
      <c r="C1097" s="100" t="s">
        <v>1567</v>
      </c>
      <c r="D1097" s="100" t="s">
        <v>313</v>
      </c>
      <c r="E1097" s="98" t="str">
        <f>CONCATENATE(SUM('Раздел 1'!I75:I75),"&gt;=",SUM('Раздел 1'!I76:I76))</f>
        <v>7&gt;=0</v>
      </c>
    </row>
    <row r="1098" spans="1:5" ht="12.75">
      <c r="A1098" s="103">
        <f>IF((SUM('Раздел 1'!J75:J75)&gt;=SUM('Раздел 1'!J76:J76)),"","Неверно!")</f>
      </c>
      <c r="B1098" s="104" t="s">
        <v>1528</v>
      </c>
      <c r="C1098" s="100" t="s">
        <v>1568</v>
      </c>
      <c r="D1098" s="100" t="s">
        <v>313</v>
      </c>
      <c r="E1098" s="98" t="str">
        <f>CONCATENATE(SUM('Раздел 1'!J75:J75),"&gt;=",SUM('Раздел 1'!J76:J76))</f>
        <v>7&gt;=1</v>
      </c>
    </row>
    <row r="1099" spans="1:5" ht="12.75">
      <c r="A1099" s="103">
        <f>IF((SUM('Раздел 1'!K75:K75)&gt;=SUM('Раздел 1'!K76:K76)),"","Неверно!")</f>
      </c>
      <c r="B1099" s="104" t="s">
        <v>1528</v>
      </c>
      <c r="C1099" s="100" t="s">
        <v>1569</v>
      </c>
      <c r="D1099" s="100" t="s">
        <v>313</v>
      </c>
      <c r="E1099" s="98" t="str">
        <f>CONCATENATE(SUM('Раздел 1'!K75:K75),"&gt;=",SUM('Раздел 1'!K76:K76))</f>
        <v>10&gt;=4</v>
      </c>
    </row>
    <row r="1100" spans="1:5" ht="12.75">
      <c r="A1100" s="103">
        <f>IF((SUM('Раздел 1'!L75:L75)&gt;=SUM('Раздел 1'!L76:L76)),"","Неверно!")</f>
      </c>
      <c r="B1100" s="104" t="s">
        <v>1528</v>
      </c>
      <c r="C1100" s="100" t="s">
        <v>1570</v>
      </c>
      <c r="D1100" s="100" t="s">
        <v>313</v>
      </c>
      <c r="E1100" s="98" t="str">
        <f>CONCATENATE(SUM('Раздел 1'!L75:L75),"&gt;=",SUM('Раздел 1'!L76:L76))</f>
        <v>1&gt;=0</v>
      </c>
    </row>
    <row r="1101" spans="1:5" ht="25.5">
      <c r="A1101" s="103">
        <f>IF((SUM('Раздел 1'!D70:D70)&gt;=SUM('Раздел 1'!D71:D75)),"","Неверно!")</f>
      </c>
      <c r="B1101" s="104" t="s">
        <v>1571</v>
      </c>
      <c r="C1101" s="100" t="s">
        <v>1572</v>
      </c>
      <c r="D1101" s="100" t="s">
        <v>316</v>
      </c>
      <c r="E1101" s="98" t="str">
        <f>CONCATENATE(SUM('Раздел 1'!D70:D70),"&gt;=",SUM('Раздел 1'!D71:D75))</f>
        <v>262&gt;=223</v>
      </c>
    </row>
    <row r="1102" spans="1:5" ht="25.5">
      <c r="A1102" s="103">
        <f>IF((SUM('Раздел 1'!M70:M70)&gt;=SUM('Раздел 1'!M71:M75)),"","Неверно!")</f>
      </c>
      <c r="B1102" s="104" t="s">
        <v>1571</v>
      </c>
      <c r="C1102" s="100" t="s">
        <v>1573</v>
      </c>
      <c r="D1102" s="100" t="s">
        <v>316</v>
      </c>
      <c r="E1102" s="98" t="str">
        <f>CONCATENATE(SUM('Раздел 1'!M70:M70),"&gt;=",SUM('Раздел 1'!M71:M75))</f>
        <v>2&gt;=2</v>
      </c>
    </row>
    <row r="1103" spans="1:5" ht="25.5">
      <c r="A1103" s="103">
        <f>IF((SUM('Раздел 1'!N70:N70)&gt;=SUM('Раздел 1'!N71:N75)),"","Неверно!")</f>
      </c>
      <c r="B1103" s="104" t="s">
        <v>1571</v>
      </c>
      <c r="C1103" s="100" t="s">
        <v>1574</v>
      </c>
      <c r="D1103" s="100" t="s">
        <v>316</v>
      </c>
      <c r="E1103" s="98" t="str">
        <f>CONCATENATE(SUM('Раздел 1'!N70:N70),"&gt;=",SUM('Раздел 1'!N71:N75))</f>
        <v>6&gt;=5</v>
      </c>
    </row>
    <row r="1104" spans="1:5" ht="25.5">
      <c r="A1104" s="103">
        <f>IF((SUM('Раздел 1'!O70:O70)&gt;=SUM('Раздел 1'!O71:O75)),"","Неверно!")</f>
      </c>
      <c r="B1104" s="104" t="s">
        <v>1571</v>
      </c>
      <c r="C1104" s="100" t="s">
        <v>1575</v>
      </c>
      <c r="D1104" s="100" t="s">
        <v>316</v>
      </c>
      <c r="E1104" s="98" t="str">
        <f>CONCATENATE(SUM('Раздел 1'!O70:O70),"&gt;=",SUM('Раздел 1'!O71:O75))</f>
        <v>3&gt;=3</v>
      </c>
    </row>
    <row r="1105" spans="1:5" ht="25.5">
      <c r="A1105" s="103">
        <f>IF((SUM('Раздел 1'!P70:P70)&gt;=SUM('Раздел 1'!P71:P75)),"","Неверно!")</f>
      </c>
      <c r="B1105" s="104" t="s">
        <v>1571</v>
      </c>
      <c r="C1105" s="100" t="s">
        <v>1576</v>
      </c>
      <c r="D1105" s="100" t="s">
        <v>316</v>
      </c>
      <c r="E1105" s="98" t="str">
        <f>CONCATENATE(SUM('Раздел 1'!P70:P70),"&gt;=",SUM('Раздел 1'!P71:P75))</f>
        <v>0&gt;=0</v>
      </c>
    </row>
    <row r="1106" spans="1:5" ht="25.5">
      <c r="A1106" s="103">
        <f>IF((SUM('Раздел 1'!Q70:Q70)&gt;=SUM('Раздел 1'!Q71:Q75)),"","Неверно!")</f>
      </c>
      <c r="B1106" s="104" t="s">
        <v>1571</v>
      </c>
      <c r="C1106" s="100" t="s">
        <v>1577</v>
      </c>
      <c r="D1106" s="100" t="s">
        <v>316</v>
      </c>
      <c r="E1106" s="98" t="str">
        <f>CONCATENATE(SUM('Раздел 1'!Q70:Q70),"&gt;=",SUM('Раздел 1'!Q71:Q75))</f>
        <v>0&gt;=0</v>
      </c>
    </row>
    <row r="1107" spans="1:5" ht="25.5">
      <c r="A1107" s="103">
        <f>IF((SUM('Раздел 1'!R70:R70)&gt;=SUM('Раздел 1'!R71:R75)),"","Неверно!")</f>
      </c>
      <c r="B1107" s="104" t="s">
        <v>1571</v>
      </c>
      <c r="C1107" s="100" t="s">
        <v>1578</v>
      </c>
      <c r="D1107" s="100" t="s">
        <v>316</v>
      </c>
      <c r="E1107" s="98" t="str">
        <f>CONCATENATE(SUM('Раздел 1'!R70:R70),"&gt;=",SUM('Раздел 1'!R71:R75))</f>
        <v>104&gt;=99</v>
      </c>
    </row>
    <row r="1108" spans="1:5" ht="25.5">
      <c r="A1108" s="103">
        <f>IF((SUM('Раздел 1'!S70:S70)&gt;=SUM('Раздел 1'!S71:S75)),"","Неверно!")</f>
      </c>
      <c r="B1108" s="104" t="s">
        <v>1571</v>
      </c>
      <c r="C1108" s="100" t="s">
        <v>1579</v>
      </c>
      <c r="D1108" s="100" t="s">
        <v>316</v>
      </c>
      <c r="E1108" s="98" t="str">
        <f>CONCATENATE(SUM('Раздел 1'!S70:S70),"&gt;=",SUM('Раздел 1'!S71:S75))</f>
        <v>0&gt;=0</v>
      </c>
    </row>
    <row r="1109" spans="1:5" ht="25.5">
      <c r="A1109" s="103">
        <f>IF((SUM('Раздел 1'!T70:T70)&gt;=SUM('Раздел 1'!T71:T75)),"","Неверно!")</f>
      </c>
      <c r="B1109" s="104" t="s">
        <v>1571</v>
      </c>
      <c r="C1109" s="100" t="s">
        <v>1580</v>
      </c>
      <c r="D1109" s="100" t="s">
        <v>316</v>
      </c>
      <c r="E1109" s="98" t="str">
        <f>CONCATENATE(SUM('Раздел 1'!T70:T70),"&gt;=",SUM('Раздел 1'!T71:T75))</f>
        <v>0&gt;=0</v>
      </c>
    </row>
    <row r="1110" spans="1:5" ht="25.5">
      <c r="A1110" s="103">
        <f>IF((SUM('Раздел 1'!U70:U70)&gt;=SUM('Раздел 1'!U71:U75)),"","Неверно!")</f>
      </c>
      <c r="B1110" s="104" t="s">
        <v>1571</v>
      </c>
      <c r="C1110" s="100" t="s">
        <v>1581</v>
      </c>
      <c r="D1110" s="100" t="s">
        <v>316</v>
      </c>
      <c r="E1110" s="98" t="str">
        <f>CONCATENATE(SUM('Раздел 1'!U70:U70),"&gt;=",SUM('Раздел 1'!U71:U75))</f>
        <v>23&gt;=18</v>
      </c>
    </row>
    <row r="1111" spans="1:5" ht="25.5">
      <c r="A1111" s="103">
        <f>IF((SUM('Раздел 1'!V70:V70)&gt;=SUM('Раздел 1'!V71:V75)),"","Неверно!")</f>
      </c>
      <c r="B1111" s="104" t="s">
        <v>1571</v>
      </c>
      <c r="C1111" s="100" t="s">
        <v>1582</v>
      </c>
      <c r="D1111" s="100" t="s">
        <v>316</v>
      </c>
      <c r="E1111" s="98" t="str">
        <f>CONCATENATE(SUM('Раздел 1'!V70:V70),"&gt;=",SUM('Раздел 1'!V71:V75))</f>
        <v>0&gt;=0</v>
      </c>
    </row>
    <row r="1112" spans="1:5" ht="25.5">
      <c r="A1112" s="103">
        <f>IF((SUM('Раздел 1'!E70:E70)&gt;=SUM('Раздел 1'!E71:E75)),"","Неверно!")</f>
      </c>
      <c r="B1112" s="104" t="s">
        <v>1571</v>
      </c>
      <c r="C1112" s="100" t="s">
        <v>1583</v>
      </c>
      <c r="D1112" s="100" t="s">
        <v>316</v>
      </c>
      <c r="E1112" s="98" t="str">
        <f>CONCATENATE(SUM('Раздел 1'!E70:E70),"&gt;=",SUM('Раздел 1'!E71:E75))</f>
        <v>0&gt;=0</v>
      </c>
    </row>
    <row r="1113" spans="1:5" ht="25.5">
      <c r="A1113" s="103">
        <f>IF((SUM('Раздел 1'!W70:W70)&gt;=SUM('Раздел 1'!W71:W75)),"","Неверно!")</f>
      </c>
      <c r="B1113" s="104" t="s">
        <v>1571</v>
      </c>
      <c r="C1113" s="100" t="s">
        <v>1584</v>
      </c>
      <c r="D1113" s="100" t="s">
        <v>316</v>
      </c>
      <c r="E1113" s="98" t="str">
        <f>CONCATENATE(SUM('Раздел 1'!W70:W70),"&gt;=",SUM('Раздел 1'!W71:W75))</f>
        <v>5&gt;=1</v>
      </c>
    </row>
    <row r="1114" spans="1:5" ht="25.5">
      <c r="A1114" s="103">
        <f>IF((SUM('Раздел 1'!X70:X70)&gt;=SUM('Раздел 1'!X71:X75)),"","Неверно!")</f>
      </c>
      <c r="B1114" s="104" t="s">
        <v>1571</v>
      </c>
      <c r="C1114" s="100" t="s">
        <v>1585</v>
      </c>
      <c r="D1114" s="100" t="s">
        <v>316</v>
      </c>
      <c r="E1114" s="98" t="str">
        <f>CONCATENATE(SUM('Раздел 1'!X70:X70),"&gt;=",SUM('Раздел 1'!X71:X75))</f>
        <v>8&gt;=1</v>
      </c>
    </row>
    <row r="1115" spans="1:5" ht="25.5">
      <c r="A1115" s="103">
        <f>IF((SUM('Раздел 1'!Y70:Y70)&gt;=SUM('Раздел 1'!Y71:Y75)),"","Неверно!")</f>
      </c>
      <c r="B1115" s="104" t="s">
        <v>1571</v>
      </c>
      <c r="C1115" s="100" t="s">
        <v>1586</v>
      </c>
      <c r="D1115" s="100" t="s">
        <v>316</v>
      </c>
      <c r="E1115" s="98" t="str">
        <f>CONCATENATE(SUM('Раздел 1'!Y70:Y70),"&gt;=",SUM('Раздел 1'!Y71:Y75))</f>
        <v>0&gt;=0</v>
      </c>
    </row>
    <row r="1116" spans="1:5" ht="25.5">
      <c r="A1116" s="103">
        <f>IF((SUM('Раздел 1'!Z70:Z70)&gt;=SUM('Раздел 1'!Z71:Z75)),"","Неверно!")</f>
      </c>
      <c r="B1116" s="104" t="s">
        <v>1571</v>
      </c>
      <c r="C1116" s="100" t="s">
        <v>1587</v>
      </c>
      <c r="D1116" s="100" t="s">
        <v>316</v>
      </c>
      <c r="E1116" s="98" t="str">
        <f>CONCATENATE(SUM('Раздел 1'!Z70:Z70),"&gt;=",SUM('Раздел 1'!Z71:Z75))</f>
        <v>11&gt;=3</v>
      </c>
    </row>
    <row r="1117" spans="1:5" ht="25.5">
      <c r="A1117" s="103">
        <f>IF((SUM('Раздел 1'!AA70:AA70)&gt;=SUM('Раздел 1'!AA71:AA75)),"","Неверно!")</f>
      </c>
      <c r="B1117" s="104" t="s">
        <v>1571</v>
      </c>
      <c r="C1117" s="100" t="s">
        <v>1588</v>
      </c>
      <c r="D1117" s="100" t="s">
        <v>316</v>
      </c>
      <c r="E1117" s="98" t="str">
        <f>CONCATENATE(SUM('Раздел 1'!AA70:AA70),"&gt;=",SUM('Раздел 1'!AA71:AA75))</f>
        <v>2&gt;=1</v>
      </c>
    </row>
    <row r="1118" spans="1:5" ht="25.5">
      <c r="A1118" s="103">
        <f>IF((SUM('Раздел 1'!AB70:AB70)&gt;=SUM('Раздел 1'!AB71:AB75)),"","Неверно!")</f>
      </c>
      <c r="B1118" s="104" t="s">
        <v>1571</v>
      </c>
      <c r="C1118" s="100" t="s">
        <v>1589</v>
      </c>
      <c r="D1118" s="100" t="s">
        <v>316</v>
      </c>
      <c r="E1118" s="98" t="str">
        <f>CONCATENATE(SUM('Раздел 1'!AB70:AB70),"&gt;=",SUM('Раздел 1'!AB71:AB75))</f>
        <v>18&gt;=16</v>
      </c>
    </row>
    <row r="1119" spans="1:5" ht="25.5">
      <c r="A1119" s="103">
        <f>IF((SUM('Раздел 1'!AC70:AC70)&gt;=SUM('Раздел 1'!AC71:AC75)),"","Неверно!")</f>
      </c>
      <c r="B1119" s="104" t="s">
        <v>1571</v>
      </c>
      <c r="C1119" s="100" t="s">
        <v>1590</v>
      </c>
      <c r="D1119" s="100" t="s">
        <v>316</v>
      </c>
      <c r="E1119" s="98" t="str">
        <f>CONCATENATE(SUM('Раздел 1'!AC70:AC70),"&gt;=",SUM('Раздел 1'!AC71:AC75))</f>
        <v>14&gt;=13</v>
      </c>
    </row>
    <row r="1120" spans="1:5" ht="25.5">
      <c r="A1120" s="103">
        <f>IF((SUM('Раздел 1'!AD70:AD70)&gt;=SUM('Раздел 1'!AD71:AD75)),"","Неверно!")</f>
      </c>
      <c r="B1120" s="104" t="s">
        <v>1571</v>
      </c>
      <c r="C1120" s="100" t="s">
        <v>1591</v>
      </c>
      <c r="D1120" s="100" t="s">
        <v>316</v>
      </c>
      <c r="E1120" s="98" t="str">
        <f>CONCATENATE(SUM('Раздел 1'!AD70:AD70),"&gt;=",SUM('Раздел 1'!AD71:AD75))</f>
        <v>0&gt;=0</v>
      </c>
    </row>
    <row r="1121" spans="1:5" ht="25.5">
      <c r="A1121" s="103">
        <f>IF((SUM('Раздел 1'!AE70:AE70)&gt;=SUM('Раздел 1'!AE71:AE75)),"","Неверно!")</f>
      </c>
      <c r="B1121" s="104" t="s">
        <v>1571</v>
      </c>
      <c r="C1121" s="100" t="s">
        <v>1592</v>
      </c>
      <c r="D1121" s="100" t="s">
        <v>316</v>
      </c>
      <c r="E1121" s="98" t="str">
        <f>CONCATENATE(SUM('Раздел 1'!AE70:AE70),"&gt;=",SUM('Раздел 1'!AE71:AE75))</f>
        <v>0&gt;=0</v>
      </c>
    </row>
    <row r="1122" spans="1:5" ht="25.5">
      <c r="A1122" s="103">
        <f>IF((SUM('Раздел 1'!AF70:AF70)&gt;=SUM('Раздел 1'!AF71:AF75)),"","Неверно!")</f>
      </c>
      <c r="B1122" s="104" t="s">
        <v>1571</v>
      </c>
      <c r="C1122" s="100" t="s">
        <v>1593</v>
      </c>
      <c r="D1122" s="100" t="s">
        <v>316</v>
      </c>
      <c r="E1122" s="98" t="str">
        <f>CONCATENATE(SUM('Раздел 1'!AF70:AF70),"&gt;=",SUM('Раздел 1'!AF71:AF75))</f>
        <v>4&gt;=3</v>
      </c>
    </row>
    <row r="1123" spans="1:5" ht="25.5">
      <c r="A1123" s="103">
        <f>IF((SUM('Раздел 1'!F70:F70)&gt;=SUM('Раздел 1'!F71:F75)),"","Неверно!")</f>
      </c>
      <c r="B1123" s="104" t="s">
        <v>1571</v>
      </c>
      <c r="C1123" s="100" t="s">
        <v>1594</v>
      </c>
      <c r="D1123" s="100" t="s">
        <v>316</v>
      </c>
      <c r="E1123" s="98" t="str">
        <f>CONCATENATE(SUM('Раздел 1'!F70:F70),"&gt;=",SUM('Раздел 1'!F71:F75))</f>
        <v>0&gt;=0</v>
      </c>
    </row>
    <row r="1124" spans="1:5" ht="25.5">
      <c r="A1124" s="103">
        <f>IF((SUM('Раздел 1'!AG70:AG70)&gt;=SUM('Раздел 1'!AG71:AG75)),"","Неверно!")</f>
      </c>
      <c r="B1124" s="104" t="s">
        <v>1571</v>
      </c>
      <c r="C1124" s="100" t="s">
        <v>1595</v>
      </c>
      <c r="D1124" s="100" t="s">
        <v>316</v>
      </c>
      <c r="E1124" s="98" t="str">
        <f>CONCATENATE(SUM('Раздел 1'!AG70:AG70),"&gt;=",SUM('Раздел 1'!AG71:AG75))</f>
        <v>0&gt;=0</v>
      </c>
    </row>
    <row r="1125" spans="1:5" ht="25.5">
      <c r="A1125" s="103">
        <f>IF((SUM('Раздел 1'!AH70:AH70)&gt;=SUM('Раздел 1'!AH71:AH75)),"","Неверно!")</f>
      </c>
      <c r="B1125" s="104" t="s">
        <v>1571</v>
      </c>
      <c r="C1125" s="100" t="s">
        <v>1596</v>
      </c>
      <c r="D1125" s="100" t="s">
        <v>316</v>
      </c>
      <c r="E1125" s="98" t="str">
        <f>CONCATENATE(SUM('Раздел 1'!AH70:AH70),"&gt;=",SUM('Раздел 1'!AH71:AH75))</f>
        <v>0&gt;=0</v>
      </c>
    </row>
    <row r="1126" spans="1:5" ht="25.5">
      <c r="A1126" s="103">
        <f>IF((SUM('Раздел 1'!AI70:AI70)&gt;=SUM('Раздел 1'!AI71:AI75)),"","Неверно!")</f>
      </c>
      <c r="B1126" s="104" t="s">
        <v>1571</v>
      </c>
      <c r="C1126" s="100" t="s">
        <v>1597</v>
      </c>
      <c r="D1126" s="100" t="s">
        <v>316</v>
      </c>
      <c r="E1126" s="98" t="str">
        <f>CONCATENATE(SUM('Раздел 1'!AI70:AI70),"&gt;=",SUM('Раздел 1'!AI71:AI75))</f>
        <v>0&gt;=0</v>
      </c>
    </row>
    <row r="1127" spans="1:5" ht="25.5">
      <c r="A1127" s="103">
        <f>IF((SUM('Раздел 1'!AJ70:AJ70)&gt;=SUM('Раздел 1'!AJ71:AJ75)),"","Неверно!")</f>
      </c>
      <c r="B1127" s="104" t="s">
        <v>1571</v>
      </c>
      <c r="C1127" s="100" t="s">
        <v>1598</v>
      </c>
      <c r="D1127" s="100" t="s">
        <v>316</v>
      </c>
      <c r="E1127" s="98" t="str">
        <f>CONCATENATE(SUM('Раздел 1'!AJ70:AJ70),"&gt;=",SUM('Раздел 1'!AJ71:AJ75))</f>
        <v>31&gt;=21</v>
      </c>
    </row>
    <row r="1128" spans="1:5" ht="25.5">
      <c r="A1128" s="103">
        <f>IF((SUM('Раздел 1'!AK70:AK70)&gt;=SUM('Раздел 1'!AK71:AK75)),"","Неверно!")</f>
      </c>
      <c r="B1128" s="104" t="s">
        <v>1571</v>
      </c>
      <c r="C1128" s="100" t="s">
        <v>1599</v>
      </c>
      <c r="D1128" s="100" t="s">
        <v>316</v>
      </c>
      <c r="E1128" s="98" t="str">
        <f>CONCATENATE(SUM('Раздел 1'!AK70:AK70),"&gt;=",SUM('Раздел 1'!AK71:AK75))</f>
        <v>8&gt;=4</v>
      </c>
    </row>
    <row r="1129" spans="1:5" ht="25.5">
      <c r="A1129" s="103">
        <f>IF((SUM('Раздел 1'!AL70:AL70)&gt;=SUM('Раздел 1'!AL71:AL75)),"","Неверно!")</f>
      </c>
      <c r="B1129" s="104" t="s">
        <v>1571</v>
      </c>
      <c r="C1129" s="100" t="s">
        <v>1600</v>
      </c>
      <c r="D1129" s="100" t="s">
        <v>316</v>
      </c>
      <c r="E1129" s="98" t="str">
        <f>CONCATENATE(SUM('Раздел 1'!AL70:AL70),"&gt;=",SUM('Раздел 1'!AL71:AL75))</f>
        <v>1&gt;=0</v>
      </c>
    </row>
    <row r="1130" spans="1:5" ht="25.5">
      <c r="A1130" s="103">
        <f>IF((SUM('Раздел 1'!AM70:AM70)&gt;=SUM('Раздел 1'!AM71:AM75)),"","Неверно!")</f>
      </c>
      <c r="B1130" s="104" t="s">
        <v>1571</v>
      </c>
      <c r="C1130" s="100" t="s">
        <v>1601</v>
      </c>
      <c r="D1130" s="100" t="s">
        <v>316</v>
      </c>
      <c r="E1130" s="98" t="str">
        <f>CONCATENATE(SUM('Раздел 1'!AM70:AM70),"&gt;=",SUM('Раздел 1'!AM71:AM75))</f>
        <v>33&gt;=32</v>
      </c>
    </row>
    <row r="1131" spans="1:5" ht="25.5">
      <c r="A1131" s="103">
        <f>IF((SUM('Раздел 1'!AN70:AN70)&gt;=SUM('Раздел 1'!AN71:AN75)),"","Неверно!")</f>
      </c>
      <c r="B1131" s="104" t="s">
        <v>1571</v>
      </c>
      <c r="C1131" s="100" t="s">
        <v>1602</v>
      </c>
      <c r="D1131" s="100" t="s">
        <v>316</v>
      </c>
      <c r="E1131" s="98" t="str">
        <f>CONCATENATE(SUM('Раздел 1'!AN70:AN70),"&gt;=",SUM('Раздел 1'!AN71:AN75))</f>
        <v>0&gt;=0</v>
      </c>
    </row>
    <row r="1132" spans="1:5" ht="25.5">
      <c r="A1132" s="103">
        <f>IF((SUM('Раздел 1'!AO70:AO70)&gt;=SUM('Раздел 1'!AO71:AO75)),"","Неверно!")</f>
      </c>
      <c r="B1132" s="104" t="s">
        <v>1571</v>
      </c>
      <c r="C1132" s="100" t="s">
        <v>1603</v>
      </c>
      <c r="D1132" s="100" t="s">
        <v>316</v>
      </c>
      <c r="E1132" s="98" t="str">
        <f>CONCATENATE(SUM('Раздел 1'!AO70:AO70),"&gt;=",SUM('Раздел 1'!AO71:AO75))</f>
        <v>19&gt;=19</v>
      </c>
    </row>
    <row r="1133" spans="1:5" ht="25.5">
      <c r="A1133" s="103">
        <f>IF((SUM('Раздел 1'!AP70:AP70)&gt;=SUM('Раздел 1'!AP71:AP75)),"","Неверно!")</f>
      </c>
      <c r="B1133" s="104" t="s">
        <v>1571</v>
      </c>
      <c r="C1133" s="100" t="s">
        <v>1604</v>
      </c>
      <c r="D1133" s="100" t="s">
        <v>316</v>
      </c>
      <c r="E1133" s="98" t="str">
        <f>CONCATENATE(SUM('Раздел 1'!AP70:AP70),"&gt;=",SUM('Раздел 1'!AP71:AP75))</f>
        <v>5&gt;=5</v>
      </c>
    </row>
    <row r="1134" spans="1:5" ht="25.5">
      <c r="A1134" s="103">
        <f>IF((SUM('Раздел 1'!G70:G70)&gt;=SUM('Раздел 1'!G71:G75)),"","Неверно!")</f>
      </c>
      <c r="B1134" s="104" t="s">
        <v>1571</v>
      </c>
      <c r="C1134" s="100" t="s">
        <v>1605</v>
      </c>
      <c r="D1134" s="100" t="s">
        <v>316</v>
      </c>
      <c r="E1134" s="98" t="str">
        <f>CONCATENATE(SUM('Раздел 1'!G70:G70),"&gt;=",SUM('Раздел 1'!G71:G75))</f>
        <v>77&gt;=71</v>
      </c>
    </row>
    <row r="1135" spans="1:5" ht="25.5">
      <c r="A1135" s="103">
        <f>IF((SUM('Раздел 1'!AQ70:AQ70)&gt;=SUM('Раздел 1'!AQ71:AQ75)),"","Неверно!")</f>
      </c>
      <c r="B1135" s="104" t="s">
        <v>1571</v>
      </c>
      <c r="C1135" s="100" t="s">
        <v>1606</v>
      </c>
      <c r="D1135" s="100" t="s">
        <v>316</v>
      </c>
      <c r="E1135" s="98" t="str">
        <f>CONCATENATE(SUM('Раздел 1'!AQ70:AQ70),"&gt;=",SUM('Раздел 1'!AQ71:AQ75))</f>
        <v>20&gt;=19</v>
      </c>
    </row>
    <row r="1136" spans="1:5" ht="25.5">
      <c r="A1136" s="103">
        <f>IF((SUM('Раздел 1'!AR70:AR70)&gt;=SUM('Раздел 1'!AR71:AR75)),"","Неверно!")</f>
      </c>
      <c r="B1136" s="104" t="s">
        <v>1571</v>
      </c>
      <c r="C1136" s="100" t="s">
        <v>1607</v>
      </c>
      <c r="D1136" s="100" t="s">
        <v>316</v>
      </c>
      <c r="E1136" s="98" t="str">
        <f>CONCATENATE(SUM('Раздел 1'!AR70:AR70),"&gt;=",SUM('Раздел 1'!AR71:AR75))</f>
        <v>157&gt;=136</v>
      </c>
    </row>
    <row r="1137" spans="1:5" ht="25.5">
      <c r="A1137" s="103">
        <f>IF((SUM('Раздел 1'!AS70:AS70)&gt;=SUM('Раздел 1'!AS71:AS75)),"","Неверно!")</f>
      </c>
      <c r="B1137" s="104" t="s">
        <v>1571</v>
      </c>
      <c r="C1137" s="100" t="s">
        <v>1608</v>
      </c>
      <c r="D1137" s="100" t="s">
        <v>316</v>
      </c>
      <c r="E1137" s="98" t="str">
        <f>CONCATENATE(SUM('Раздел 1'!AS70:AS70),"&gt;=",SUM('Раздел 1'!AS71:AS75))</f>
        <v>57&gt;=44</v>
      </c>
    </row>
    <row r="1138" spans="1:5" ht="25.5">
      <c r="A1138" s="103">
        <f>IF((SUM('Раздел 1'!H70:H70)&gt;=SUM('Раздел 1'!H71:H75)),"","Неверно!")</f>
      </c>
      <c r="B1138" s="104" t="s">
        <v>1571</v>
      </c>
      <c r="C1138" s="100" t="s">
        <v>1609</v>
      </c>
      <c r="D1138" s="100" t="s">
        <v>316</v>
      </c>
      <c r="E1138" s="98" t="str">
        <f>CONCATENATE(SUM('Раздел 1'!H70:H70),"&gt;=",SUM('Раздел 1'!H71:H75))</f>
        <v>13&gt;=11</v>
      </c>
    </row>
    <row r="1139" spans="1:5" ht="25.5">
      <c r="A1139" s="103">
        <f>IF((SUM('Раздел 1'!I70:I70)&gt;=SUM('Раздел 1'!I71:I75)),"","Неверно!")</f>
      </c>
      <c r="B1139" s="104" t="s">
        <v>1571</v>
      </c>
      <c r="C1139" s="100" t="s">
        <v>1610</v>
      </c>
      <c r="D1139" s="100" t="s">
        <v>316</v>
      </c>
      <c r="E1139" s="98" t="str">
        <f>CONCATENATE(SUM('Раздел 1'!I70:I70),"&gt;=",SUM('Раздел 1'!I71:I75))</f>
        <v>14&gt;=14</v>
      </c>
    </row>
    <row r="1140" spans="1:5" ht="25.5">
      <c r="A1140" s="103">
        <f>IF((SUM('Раздел 1'!J70:J70)&gt;=SUM('Раздел 1'!J71:J75)),"","Неверно!")</f>
      </c>
      <c r="B1140" s="104" t="s">
        <v>1571</v>
      </c>
      <c r="C1140" s="100" t="s">
        <v>1611</v>
      </c>
      <c r="D1140" s="100" t="s">
        <v>316</v>
      </c>
      <c r="E1140" s="98" t="str">
        <f>CONCATENATE(SUM('Раздел 1'!J70:J70),"&gt;=",SUM('Раздел 1'!J71:J75))</f>
        <v>14&gt;=14</v>
      </c>
    </row>
    <row r="1141" spans="1:5" ht="25.5">
      <c r="A1141" s="103">
        <f>IF((SUM('Раздел 1'!K70:K70)&gt;=SUM('Раздел 1'!K71:K75)),"","Неверно!")</f>
      </c>
      <c r="B1141" s="104" t="s">
        <v>1571</v>
      </c>
      <c r="C1141" s="100" t="s">
        <v>1612</v>
      </c>
      <c r="D1141" s="100" t="s">
        <v>316</v>
      </c>
      <c r="E1141" s="98" t="str">
        <f>CONCATENATE(SUM('Раздел 1'!K70:K70),"&gt;=",SUM('Раздел 1'!K71:K75))</f>
        <v>20&gt;=19</v>
      </c>
    </row>
    <row r="1142" spans="1:5" ht="25.5">
      <c r="A1142" s="103">
        <f>IF((SUM('Раздел 1'!L70:L70)&gt;=SUM('Раздел 1'!L71:L75)),"","Неверно!")</f>
      </c>
      <c r="B1142" s="104" t="s">
        <v>1571</v>
      </c>
      <c r="C1142" s="100" t="s">
        <v>1613</v>
      </c>
      <c r="D1142" s="100" t="s">
        <v>316</v>
      </c>
      <c r="E1142" s="98" t="str">
        <f>CONCATENATE(SUM('Раздел 1'!L70:L70),"&gt;=",SUM('Раздел 1'!L71:L75))</f>
        <v>5&gt;=3</v>
      </c>
    </row>
    <row r="1143" spans="1:5" ht="12.75">
      <c r="A1143" s="103">
        <f>IF((SUM('Раздел 1'!D115:D115)&lt;=SUM('Раздел 1'!D104:D104)),"","Неверно!")</f>
      </c>
      <c r="B1143" s="104" t="s">
        <v>1614</v>
      </c>
      <c r="C1143" s="100" t="s">
        <v>1615</v>
      </c>
      <c r="D1143" s="100" t="s">
        <v>406</v>
      </c>
      <c r="E1143" s="98" t="str">
        <f>CONCATENATE(SUM('Раздел 1'!D115:D115),"&lt;=",SUM('Раздел 1'!D104:D104))</f>
        <v>145&lt;=421</v>
      </c>
    </row>
    <row r="1144" spans="1:5" ht="12.75">
      <c r="A1144" s="103">
        <f>IF((SUM('Раздел 1'!M115:M115)&lt;=SUM('Раздел 1'!M104:M104)),"","Неверно!")</f>
      </c>
      <c r="B1144" s="104" t="s">
        <v>1614</v>
      </c>
      <c r="C1144" s="100" t="s">
        <v>1616</v>
      </c>
      <c r="D1144" s="100" t="s">
        <v>406</v>
      </c>
      <c r="E1144" s="98" t="str">
        <f>CONCATENATE(SUM('Раздел 1'!M115:M115),"&lt;=",SUM('Раздел 1'!M104:M104))</f>
        <v>0&lt;=0</v>
      </c>
    </row>
    <row r="1145" spans="1:5" ht="12.75">
      <c r="A1145" s="103">
        <f>IF((SUM('Раздел 1'!N115:N115)&lt;=SUM('Раздел 1'!N104:N104)),"","Неверно!")</f>
      </c>
      <c r="B1145" s="104" t="s">
        <v>1614</v>
      </c>
      <c r="C1145" s="100" t="s">
        <v>1617</v>
      </c>
      <c r="D1145" s="100" t="s">
        <v>406</v>
      </c>
      <c r="E1145" s="98" t="str">
        <f>CONCATENATE(SUM('Раздел 1'!N115:N115),"&lt;=",SUM('Раздел 1'!N104:N104))</f>
        <v>0&lt;=0</v>
      </c>
    </row>
    <row r="1146" spans="1:5" ht="12.75">
      <c r="A1146" s="103">
        <f>IF((SUM('Раздел 1'!O115:O115)&lt;=SUM('Раздел 1'!O104:O104)),"","Неверно!")</f>
      </c>
      <c r="B1146" s="104" t="s">
        <v>1614</v>
      </c>
      <c r="C1146" s="100" t="s">
        <v>1618</v>
      </c>
      <c r="D1146" s="100" t="s">
        <v>406</v>
      </c>
      <c r="E1146" s="98" t="str">
        <f>CONCATENATE(SUM('Раздел 1'!O115:O115),"&lt;=",SUM('Раздел 1'!O104:O104))</f>
        <v>0&lt;=0</v>
      </c>
    </row>
    <row r="1147" spans="1:5" ht="12.75">
      <c r="A1147" s="103">
        <f>IF((SUM('Раздел 1'!P115:P115)&lt;=SUM('Раздел 1'!P104:P104)),"","Неверно!")</f>
      </c>
      <c r="B1147" s="104" t="s">
        <v>1614</v>
      </c>
      <c r="C1147" s="100" t="s">
        <v>1619</v>
      </c>
      <c r="D1147" s="100" t="s">
        <v>406</v>
      </c>
      <c r="E1147" s="98" t="str">
        <f>CONCATENATE(SUM('Раздел 1'!P115:P115),"&lt;=",SUM('Раздел 1'!P104:P104))</f>
        <v>0&lt;=0</v>
      </c>
    </row>
    <row r="1148" spans="1:5" ht="12.75">
      <c r="A1148" s="103">
        <f>IF((SUM('Раздел 1'!Q115:Q115)&lt;=SUM('Раздел 1'!Q104:Q104)),"","Неверно!")</f>
      </c>
      <c r="B1148" s="104" t="s">
        <v>1614</v>
      </c>
      <c r="C1148" s="100" t="s">
        <v>1620</v>
      </c>
      <c r="D1148" s="100" t="s">
        <v>406</v>
      </c>
      <c r="E1148" s="98" t="str">
        <f>CONCATENATE(SUM('Раздел 1'!Q115:Q115),"&lt;=",SUM('Раздел 1'!Q104:Q104))</f>
        <v>0&lt;=0</v>
      </c>
    </row>
    <row r="1149" spans="1:5" ht="12.75">
      <c r="A1149" s="103">
        <f>IF((SUM('Раздел 1'!R115:R115)&lt;=SUM('Раздел 1'!R104:R104)),"","Неверно!")</f>
      </c>
      <c r="B1149" s="104" t="s">
        <v>1614</v>
      </c>
      <c r="C1149" s="100" t="s">
        <v>1621</v>
      </c>
      <c r="D1149" s="100" t="s">
        <v>406</v>
      </c>
      <c r="E1149" s="98" t="str">
        <f>CONCATENATE(SUM('Раздел 1'!R115:R115),"&lt;=",SUM('Раздел 1'!R104:R104))</f>
        <v>0&lt;=1</v>
      </c>
    </row>
    <row r="1150" spans="1:5" ht="12.75">
      <c r="A1150" s="103">
        <f>IF((SUM('Раздел 1'!S115:S115)&lt;=SUM('Раздел 1'!S104:S104)),"","Неверно!")</f>
      </c>
      <c r="B1150" s="104" t="s">
        <v>1614</v>
      </c>
      <c r="C1150" s="100" t="s">
        <v>1622</v>
      </c>
      <c r="D1150" s="100" t="s">
        <v>406</v>
      </c>
      <c r="E1150" s="98" t="str">
        <f>CONCATENATE(SUM('Раздел 1'!S115:S115),"&lt;=",SUM('Раздел 1'!S104:S104))</f>
        <v>0&lt;=0</v>
      </c>
    </row>
    <row r="1151" spans="1:5" ht="12.75">
      <c r="A1151" s="103">
        <f>IF((SUM('Раздел 1'!T115:T115)&lt;=SUM('Раздел 1'!T104:T104)),"","Неверно!")</f>
      </c>
      <c r="B1151" s="104" t="s">
        <v>1614</v>
      </c>
      <c r="C1151" s="100" t="s">
        <v>1623</v>
      </c>
      <c r="D1151" s="100" t="s">
        <v>406</v>
      </c>
      <c r="E1151" s="98" t="str">
        <f>CONCATENATE(SUM('Раздел 1'!T115:T115),"&lt;=",SUM('Раздел 1'!T104:T104))</f>
        <v>0&lt;=0</v>
      </c>
    </row>
    <row r="1152" spans="1:5" ht="12.75">
      <c r="A1152" s="103">
        <f>IF((SUM('Раздел 1'!U115:U115)&lt;=SUM('Раздел 1'!U104:U104)),"","Неверно!")</f>
      </c>
      <c r="B1152" s="104" t="s">
        <v>1614</v>
      </c>
      <c r="C1152" s="100" t="s">
        <v>1624</v>
      </c>
      <c r="D1152" s="100" t="s">
        <v>406</v>
      </c>
      <c r="E1152" s="98" t="str">
        <f>CONCATENATE(SUM('Раздел 1'!U115:U115),"&lt;=",SUM('Раздел 1'!U104:U104))</f>
        <v>0&lt;=1</v>
      </c>
    </row>
    <row r="1153" spans="1:5" ht="12.75">
      <c r="A1153" s="103">
        <f>IF((SUM('Раздел 1'!V115:V115)&lt;=SUM('Раздел 1'!V104:V104)),"","Неверно!")</f>
      </c>
      <c r="B1153" s="104" t="s">
        <v>1614</v>
      </c>
      <c r="C1153" s="100" t="s">
        <v>1625</v>
      </c>
      <c r="D1153" s="100" t="s">
        <v>406</v>
      </c>
      <c r="E1153" s="98" t="str">
        <f>CONCATENATE(SUM('Раздел 1'!V115:V115),"&lt;=",SUM('Раздел 1'!V104:V104))</f>
        <v>0&lt;=0</v>
      </c>
    </row>
    <row r="1154" spans="1:5" ht="12.75">
      <c r="A1154" s="103">
        <f>IF((SUM('Раздел 1'!E115:E115)&lt;=SUM('Раздел 1'!E104:E104)),"","Неверно!")</f>
      </c>
      <c r="B1154" s="104" t="s">
        <v>1614</v>
      </c>
      <c r="C1154" s="100" t="s">
        <v>1626</v>
      </c>
      <c r="D1154" s="100" t="s">
        <v>406</v>
      </c>
      <c r="E1154" s="98" t="str">
        <f>CONCATENATE(SUM('Раздел 1'!E115:E115),"&lt;=",SUM('Раздел 1'!E104:E104))</f>
        <v>0&lt;=0</v>
      </c>
    </row>
    <row r="1155" spans="1:5" ht="12.75">
      <c r="A1155" s="103">
        <f>IF((SUM('Раздел 1'!W115:W115)&lt;=SUM('Раздел 1'!W104:W104)),"","Неверно!")</f>
      </c>
      <c r="B1155" s="104" t="s">
        <v>1614</v>
      </c>
      <c r="C1155" s="100" t="s">
        <v>1627</v>
      </c>
      <c r="D1155" s="100" t="s">
        <v>406</v>
      </c>
      <c r="E1155" s="98" t="str">
        <f>CONCATENATE(SUM('Раздел 1'!W115:W115),"&lt;=",SUM('Раздел 1'!W104:W104))</f>
        <v>16&lt;=71</v>
      </c>
    </row>
    <row r="1156" spans="1:5" ht="12.75">
      <c r="A1156" s="103">
        <f>IF((SUM('Раздел 1'!X115:X115)&lt;=SUM('Раздел 1'!X104:X104)),"","Неверно!")</f>
      </c>
      <c r="B1156" s="104" t="s">
        <v>1614</v>
      </c>
      <c r="C1156" s="100" t="s">
        <v>1628</v>
      </c>
      <c r="D1156" s="100" t="s">
        <v>406</v>
      </c>
      <c r="E1156" s="98" t="str">
        <f>CONCATENATE(SUM('Раздел 1'!X115:X115),"&lt;=",SUM('Раздел 1'!X104:X104))</f>
        <v>10&lt;=106</v>
      </c>
    </row>
    <row r="1157" spans="1:5" ht="12.75">
      <c r="A1157" s="103">
        <f>IF((SUM('Раздел 1'!Y115:Y115)&lt;=SUM('Раздел 1'!Y104:Y104)),"","Неверно!")</f>
      </c>
      <c r="B1157" s="104" t="s">
        <v>1614</v>
      </c>
      <c r="C1157" s="100" t="s">
        <v>1629</v>
      </c>
      <c r="D1157" s="100" t="s">
        <v>406</v>
      </c>
      <c r="E1157" s="98" t="str">
        <f>CONCATENATE(SUM('Раздел 1'!Y115:Y115),"&lt;=",SUM('Раздел 1'!Y104:Y104))</f>
        <v>0&lt;=0</v>
      </c>
    </row>
    <row r="1158" spans="1:5" ht="12.75">
      <c r="A1158" s="103">
        <f>IF((SUM('Раздел 1'!Z115:Z115)&lt;=SUM('Раздел 1'!Z104:Z104)),"","Неверно!")</f>
      </c>
      <c r="B1158" s="104" t="s">
        <v>1614</v>
      </c>
      <c r="C1158" s="100" t="s">
        <v>1630</v>
      </c>
      <c r="D1158" s="100" t="s">
        <v>406</v>
      </c>
      <c r="E1158" s="98" t="str">
        <f>CONCATENATE(SUM('Раздел 1'!Z115:Z115),"&lt;=",SUM('Раздел 1'!Z104:Z104))</f>
        <v>95&lt;=171</v>
      </c>
    </row>
    <row r="1159" spans="1:5" ht="12.75">
      <c r="A1159" s="103">
        <f>IF((SUM('Раздел 1'!AA115:AA115)&lt;=SUM('Раздел 1'!AA104:AA104)),"","Неверно!")</f>
      </c>
      <c r="B1159" s="104" t="s">
        <v>1614</v>
      </c>
      <c r="C1159" s="100" t="s">
        <v>1631</v>
      </c>
      <c r="D1159" s="100" t="s">
        <v>406</v>
      </c>
      <c r="E1159" s="98" t="str">
        <f>CONCATENATE(SUM('Раздел 1'!AA115:AA115),"&lt;=",SUM('Раздел 1'!AA104:AA104))</f>
        <v>1&lt;=2</v>
      </c>
    </row>
    <row r="1160" spans="1:5" ht="12.75">
      <c r="A1160" s="103">
        <f>IF((SUM('Раздел 1'!AB115:AB115)&lt;=SUM('Раздел 1'!AB104:AB104)),"","Неверно!")</f>
      </c>
      <c r="B1160" s="104" t="s">
        <v>1614</v>
      </c>
      <c r="C1160" s="100" t="s">
        <v>1632</v>
      </c>
      <c r="D1160" s="100" t="s">
        <v>406</v>
      </c>
      <c r="E1160" s="98" t="str">
        <f>CONCATENATE(SUM('Раздел 1'!AB115:AB115),"&lt;=",SUM('Раздел 1'!AB104:AB104))</f>
        <v>0&lt;=1</v>
      </c>
    </row>
    <row r="1161" spans="1:5" ht="12.75">
      <c r="A1161" s="103">
        <f>IF((SUM('Раздел 1'!AC115:AC115)&lt;=SUM('Раздел 1'!AC104:AC104)),"","Неверно!")</f>
      </c>
      <c r="B1161" s="104" t="s">
        <v>1614</v>
      </c>
      <c r="C1161" s="100" t="s">
        <v>1633</v>
      </c>
      <c r="D1161" s="100" t="s">
        <v>406</v>
      </c>
      <c r="E1161" s="98" t="str">
        <f>CONCATENATE(SUM('Раздел 1'!AC115:AC115),"&lt;=",SUM('Раздел 1'!AC104:AC104))</f>
        <v>23&lt;=55</v>
      </c>
    </row>
    <row r="1162" spans="1:5" ht="12.75">
      <c r="A1162" s="103">
        <f>IF((SUM('Раздел 1'!AD115:AD115)&lt;=SUM('Раздел 1'!AD104:AD104)),"","Неверно!")</f>
      </c>
      <c r="B1162" s="104" t="s">
        <v>1614</v>
      </c>
      <c r="C1162" s="100" t="s">
        <v>1634</v>
      </c>
      <c r="D1162" s="100" t="s">
        <v>406</v>
      </c>
      <c r="E1162" s="98" t="str">
        <f>CONCATENATE(SUM('Раздел 1'!AD115:AD115),"&lt;=",SUM('Раздел 1'!AD104:AD104))</f>
        <v>0&lt;=0</v>
      </c>
    </row>
    <row r="1163" spans="1:5" ht="12.75">
      <c r="A1163" s="103">
        <f>IF((SUM('Раздел 1'!AE115:AE115)&lt;=SUM('Раздел 1'!AE104:AE104)),"","Неверно!")</f>
      </c>
      <c r="B1163" s="104" t="s">
        <v>1614</v>
      </c>
      <c r="C1163" s="100" t="s">
        <v>1635</v>
      </c>
      <c r="D1163" s="100" t="s">
        <v>406</v>
      </c>
      <c r="E1163" s="98" t="str">
        <f>CONCATENATE(SUM('Раздел 1'!AE115:AE115),"&lt;=",SUM('Раздел 1'!AE104:AE104))</f>
        <v>0&lt;=4</v>
      </c>
    </row>
    <row r="1164" spans="1:5" ht="12.75">
      <c r="A1164" s="103">
        <f>IF((SUM('Раздел 1'!AF115:AF115)&lt;=SUM('Раздел 1'!AF104:AF104)),"","Неверно!")</f>
      </c>
      <c r="B1164" s="104" t="s">
        <v>1614</v>
      </c>
      <c r="C1164" s="100" t="s">
        <v>1636</v>
      </c>
      <c r="D1164" s="100" t="s">
        <v>406</v>
      </c>
      <c r="E1164" s="98" t="str">
        <f>CONCATENATE(SUM('Раздел 1'!AF115:AF115),"&lt;=",SUM('Раздел 1'!AF104:AF104))</f>
        <v>0&lt;=3</v>
      </c>
    </row>
    <row r="1165" spans="1:5" ht="12.75">
      <c r="A1165" s="103">
        <f>IF((SUM('Раздел 1'!F115:F115)&lt;=SUM('Раздел 1'!F104:F104)),"","Неверно!")</f>
      </c>
      <c r="B1165" s="104" t="s">
        <v>1614</v>
      </c>
      <c r="C1165" s="100" t="s">
        <v>1637</v>
      </c>
      <c r="D1165" s="100" t="s">
        <v>406</v>
      </c>
      <c r="E1165" s="98" t="str">
        <f>CONCATENATE(SUM('Раздел 1'!F115:F115),"&lt;=",SUM('Раздел 1'!F104:F104))</f>
        <v>0&lt;=0</v>
      </c>
    </row>
    <row r="1166" spans="1:5" ht="12.75">
      <c r="A1166" s="103">
        <f>IF((SUM('Раздел 1'!AG115:AG115)&lt;=SUM('Раздел 1'!AG104:AG104)),"","Неверно!")</f>
      </c>
      <c r="B1166" s="104" t="s">
        <v>1614</v>
      </c>
      <c r="C1166" s="100" t="s">
        <v>1638</v>
      </c>
      <c r="D1166" s="100" t="s">
        <v>406</v>
      </c>
      <c r="E1166" s="98" t="str">
        <f>CONCATENATE(SUM('Раздел 1'!AG115:AG115),"&lt;=",SUM('Раздел 1'!AG104:AG104))</f>
        <v>0&lt;=0</v>
      </c>
    </row>
    <row r="1167" spans="1:5" ht="12.75">
      <c r="A1167" s="103">
        <f>IF((SUM('Раздел 1'!AH115:AH115)&lt;=SUM('Раздел 1'!AH104:AH104)),"","Неверно!")</f>
      </c>
      <c r="B1167" s="104" t="s">
        <v>1614</v>
      </c>
      <c r="C1167" s="100" t="s">
        <v>1639</v>
      </c>
      <c r="D1167" s="100" t="s">
        <v>406</v>
      </c>
      <c r="E1167" s="98" t="str">
        <f>CONCATENATE(SUM('Раздел 1'!AH115:AH115),"&lt;=",SUM('Раздел 1'!AH104:AH104))</f>
        <v>84&lt;=90</v>
      </c>
    </row>
    <row r="1168" spans="1:5" ht="12.75">
      <c r="A1168" s="103">
        <f>IF((SUM('Раздел 1'!AI115:AI115)&lt;=SUM('Раздел 1'!AI104:AI104)),"","Неверно!")</f>
      </c>
      <c r="B1168" s="104" t="s">
        <v>1614</v>
      </c>
      <c r="C1168" s="100" t="s">
        <v>1640</v>
      </c>
      <c r="D1168" s="100" t="s">
        <v>406</v>
      </c>
      <c r="E1168" s="98" t="str">
        <f>CONCATENATE(SUM('Раздел 1'!AI115:AI115),"&lt;=",SUM('Раздел 1'!AI104:AI104))</f>
        <v>197&lt;=204</v>
      </c>
    </row>
    <row r="1169" spans="1:5" ht="12.75">
      <c r="A1169" s="103">
        <f>IF((SUM('Раздел 1'!AJ115:AJ115)&lt;=SUM('Раздел 1'!AJ104:AJ104)),"","Неверно!")</f>
      </c>
      <c r="B1169" s="104" t="s">
        <v>1614</v>
      </c>
      <c r="C1169" s="100" t="s">
        <v>1641</v>
      </c>
      <c r="D1169" s="100" t="s">
        <v>406</v>
      </c>
      <c r="E1169" s="98" t="str">
        <f>CONCATENATE(SUM('Раздел 1'!AJ115:AJ115),"&lt;=",SUM('Раздел 1'!AJ104:AJ104))</f>
        <v>638&lt;=908</v>
      </c>
    </row>
    <row r="1170" spans="1:5" ht="12.75">
      <c r="A1170" s="103">
        <f>IF((SUM('Раздел 1'!AK115:AK115)&lt;=SUM('Раздел 1'!AK104:AK104)),"","Неверно!")</f>
      </c>
      <c r="B1170" s="104" t="s">
        <v>1614</v>
      </c>
      <c r="C1170" s="100" t="s">
        <v>1642</v>
      </c>
      <c r="D1170" s="100" t="s">
        <v>406</v>
      </c>
      <c r="E1170" s="98" t="str">
        <f>CONCATENATE(SUM('Раздел 1'!AK115:AK115),"&lt;=",SUM('Раздел 1'!AK104:AK104))</f>
        <v>1&lt;=8</v>
      </c>
    </row>
    <row r="1171" spans="1:5" ht="12.75">
      <c r="A1171" s="103">
        <f>IF((SUM('Раздел 1'!AL115:AL115)&lt;=SUM('Раздел 1'!AL104:AL104)),"","Неверно!")</f>
      </c>
      <c r="B1171" s="104" t="s">
        <v>1614</v>
      </c>
      <c r="C1171" s="100" t="s">
        <v>1643</v>
      </c>
      <c r="D1171" s="100" t="s">
        <v>406</v>
      </c>
      <c r="E1171" s="98" t="str">
        <f>CONCATENATE(SUM('Раздел 1'!AL115:AL115),"&lt;=",SUM('Раздел 1'!AL104:AL104))</f>
        <v>0&lt;=0</v>
      </c>
    </row>
    <row r="1172" spans="1:5" ht="12.75">
      <c r="A1172" s="103">
        <f>IF((SUM('Раздел 1'!AM115:AM115)&lt;=SUM('Раздел 1'!AM104:AM104)),"","Неверно!")</f>
      </c>
      <c r="B1172" s="104" t="s">
        <v>1614</v>
      </c>
      <c r="C1172" s="100" t="s">
        <v>1644</v>
      </c>
      <c r="D1172" s="100" t="s">
        <v>406</v>
      </c>
      <c r="E1172" s="98" t="str">
        <f>CONCATENATE(SUM('Раздел 1'!AM115:AM115),"&lt;=",SUM('Раздел 1'!AM104:AM104))</f>
        <v>0&lt;=1</v>
      </c>
    </row>
    <row r="1173" spans="1:5" ht="12.75">
      <c r="A1173" s="103">
        <f>IF((SUM('Раздел 1'!AN115:AN115)&lt;=SUM('Раздел 1'!AN104:AN104)),"","Неверно!")</f>
      </c>
      <c r="B1173" s="104" t="s">
        <v>1614</v>
      </c>
      <c r="C1173" s="100" t="s">
        <v>1645</v>
      </c>
      <c r="D1173" s="100" t="s">
        <v>406</v>
      </c>
      <c r="E1173" s="98" t="str">
        <f>CONCATENATE(SUM('Раздел 1'!AN115:AN115),"&lt;=",SUM('Раздел 1'!AN104:AN104))</f>
        <v>0&lt;=0</v>
      </c>
    </row>
    <row r="1174" spans="1:5" ht="12.75">
      <c r="A1174" s="103">
        <f>IF((SUM('Раздел 1'!AO115:AO115)&lt;=SUM('Раздел 1'!AO104:AO104)),"","Неверно!")</f>
      </c>
      <c r="B1174" s="104" t="s">
        <v>1614</v>
      </c>
      <c r="C1174" s="100" t="s">
        <v>1646</v>
      </c>
      <c r="D1174" s="100" t="s">
        <v>406</v>
      </c>
      <c r="E1174" s="98" t="str">
        <f>CONCATENATE(SUM('Раздел 1'!AO115:AO115),"&lt;=",SUM('Раздел 1'!AO104:AO104))</f>
        <v>0&lt;=0</v>
      </c>
    </row>
    <row r="1175" spans="1:5" ht="12.75">
      <c r="A1175" s="103">
        <f>IF((SUM('Раздел 1'!AP115:AP115)&lt;=SUM('Раздел 1'!AP104:AP104)),"","Неверно!")</f>
      </c>
      <c r="B1175" s="104" t="s">
        <v>1614</v>
      </c>
      <c r="C1175" s="100" t="s">
        <v>1647</v>
      </c>
      <c r="D1175" s="100" t="s">
        <v>406</v>
      </c>
      <c r="E1175" s="98" t="str">
        <f>CONCATENATE(SUM('Раздел 1'!AP115:AP115),"&lt;=",SUM('Раздел 1'!AP104:AP104))</f>
        <v>0&lt;=0</v>
      </c>
    </row>
    <row r="1176" spans="1:5" ht="12.75">
      <c r="A1176" s="103">
        <f>IF((SUM('Раздел 1'!G115:G115)&lt;=SUM('Раздел 1'!G104:G104)),"","Неверно!")</f>
      </c>
      <c r="B1176" s="104" t="s">
        <v>1614</v>
      </c>
      <c r="C1176" s="100" t="s">
        <v>1648</v>
      </c>
      <c r="D1176" s="100" t="s">
        <v>406</v>
      </c>
      <c r="E1176" s="98" t="str">
        <f>CONCATENATE(SUM('Раздел 1'!G115:G115),"&lt;=",SUM('Раздел 1'!G104:G104))</f>
        <v>0&lt;=9</v>
      </c>
    </row>
    <row r="1177" spans="1:5" ht="12.75">
      <c r="A1177" s="103">
        <f>IF((SUM('Раздел 1'!AQ115:AQ115)&lt;=SUM('Раздел 1'!AQ104:AQ104)),"","Неверно!")</f>
      </c>
      <c r="B1177" s="104" t="s">
        <v>1614</v>
      </c>
      <c r="C1177" s="100" t="s">
        <v>1649</v>
      </c>
      <c r="D1177" s="100" t="s">
        <v>406</v>
      </c>
      <c r="E1177" s="98" t="str">
        <f>CONCATENATE(SUM('Раздел 1'!AQ115:AQ115),"&lt;=",SUM('Раздел 1'!AQ104:AQ104))</f>
        <v>0&lt;=0</v>
      </c>
    </row>
    <row r="1178" spans="1:5" ht="12.75">
      <c r="A1178" s="103">
        <f>IF((SUM('Раздел 1'!AR115:AR115)&lt;=SUM('Раздел 1'!AR104:AR104)),"","Неверно!")</f>
      </c>
      <c r="B1178" s="104" t="s">
        <v>1614</v>
      </c>
      <c r="C1178" s="100" t="s">
        <v>1650</v>
      </c>
      <c r="D1178" s="100" t="s">
        <v>406</v>
      </c>
      <c r="E1178" s="98" t="str">
        <f>CONCATENATE(SUM('Раздел 1'!AR115:AR115),"&lt;=",SUM('Раздел 1'!AR104:AR104))</f>
        <v>57&lt;=193</v>
      </c>
    </row>
    <row r="1179" spans="1:5" ht="12.75">
      <c r="A1179" s="103">
        <f>IF((SUM('Раздел 1'!AS115:AS115)&lt;=SUM('Раздел 1'!AS104:AS104)),"","Неверно!")</f>
      </c>
      <c r="B1179" s="104" t="s">
        <v>1614</v>
      </c>
      <c r="C1179" s="100" t="s">
        <v>1651</v>
      </c>
      <c r="D1179" s="100" t="s">
        <v>406</v>
      </c>
      <c r="E1179" s="98" t="str">
        <f>CONCATENATE(SUM('Раздел 1'!AS115:AS115),"&lt;=",SUM('Раздел 1'!AS104:AS104))</f>
        <v>18&lt;=114</v>
      </c>
    </row>
    <row r="1180" spans="1:5" ht="12.75">
      <c r="A1180" s="103">
        <f>IF((SUM('Раздел 1'!H115:H115)&lt;=SUM('Раздел 1'!H104:H104)),"","Неверно!")</f>
      </c>
      <c r="B1180" s="104" t="s">
        <v>1614</v>
      </c>
      <c r="C1180" s="100" t="s">
        <v>1652</v>
      </c>
      <c r="D1180" s="100" t="s">
        <v>406</v>
      </c>
      <c r="E1180" s="98" t="str">
        <f>CONCATENATE(SUM('Раздел 1'!H115:H115),"&lt;=",SUM('Раздел 1'!H104:H104))</f>
        <v>0&lt;=1</v>
      </c>
    </row>
    <row r="1181" spans="1:5" ht="12.75">
      <c r="A1181" s="103">
        <f>IF((SUM('Раздел 1'!I115:I115)&lt;=SUM('Раздел 1'!I104:I104)),"","Неверно!")</f>
      </c>
      <c r="B1181" s="104" t="s">
        <v>1614</v>
      </c>
      <c r="C1181" s="100" t="s">
        <v>1653</v>
      </c>
      <c r="D1181" s="100" t="s">
        <v>406</v>
      </c>
      <c r="E1181" s="98" t="str">
        <f>CONCATENATE(SUM('Раздел 1'!I115:I115),"&lt;=",SUM('Раздел 1'!I104:I104))</f>
        <v>0&lt;=7</v>
      </c>
    </row>
    <row r="1182" spans="1:5" ht="12.75">
      <c r="A1182" s="103">
        <f>IF((SUM('Раздел 1'!J115:J115)&lt;=SUM('Раздел 1'!J104:J104)),"","Неверно!")</f>
      </c>
      <c r="B1182" s="104" t="s">
        <v>1614</v>
      </c>
      <c r="C1182" s="100" t="s">
        <v>1654</v>
      </c>
      <c r="D1182" s="100" t="s">
        <v>406</v>
      </c>
      <c r="E1182" s="98" t="str">
        <f>CONCATENATE(SUM('Раздел 1'!J115:J115),"&lt;=",SUM('Раздел 1'!J104:J104))</f>
        <v>0&lt;=1</v>
      </c>
    </row>
    <row r="1183" spans="1:5" ht="12.75">
      <c r="A1183" s="103">
        <f>IF((SUM('Раздел 1'!K115:K115)&lt;=SUM('Раздел 1'!K104:K104)),"","Неверно!")</f>
      </c>
      <c r="B1183" s="104" t="s">
        <v>1614</v>
      </c>
      <c r="C1183" s="100" t="s">
        <v>1655</v>
      </c>
      <c r="D1183" s="100" t="s">
        <v>406</v>
      </c>
      <c r="E1183" s="98" t="str">
        <f>CONCATENATE(SUM('Раздел 1'!K115:K115),"&lt;=",SUM('Раздел 1'!K104:K104))</f>
        <v>0&lt;=0</v>
      </c>
    </row>
    <row r="1184" spans="1:5" ht="12.75">
      <c r="A1184" s="103">
        <f>IF((SUM('Раздел 1'!L115:L115)&lt;=SUM('Раздел 1'!L104:L104)),"","Неверно!")</f>
      </c>
      <c r="B1184" s="104" t="s">
        <v>1614</v>
      </c>
      <c r="C1184" s="100" t="s">
        <v>1656</v>
      </c>
      <c r="D1184" s="100" t="s">
        <v>406</v>
      </c>
      <c r="E1184" s="98" t="str">
        <f>CONCATENATE(SUM('Раздел 1'!L115:L115),"&lt;=",SUM('Раздел 1'!L104:L104))</f>
        <v>0&lt;=0</v>
      </c>
    </row>
    <row r="1185" spans="1:5" ht="12.75">
      <c r="A1185" s="103">
        <f>IF((SUM('Раздел 1'!D105:D105)&lt;=SUM('Раздел 1'!D115:D115)),"","Неверно!")</f>
      </c>
      <c r="B1185" s="104" t="s">
        <v>1657</v>
      </c>
      <c r="C1185" s="100" t="s">
        <v>1658</v>
      </c>
      <c r="D1185" s="100" t="s">
        <v>405</v>
      </c>
      <c r="E1185" s="98" t="str">
        <f>CONCATENATE(SUM('Раздел 1'!D105:D105),"&lt;=",SUM('Раздел 1'!D115:D115))</f>
        <v>145&lt;=145</v>
      </c>
    </row>
    <row r="1186" spans="1:5" ht="12.75">
      <c r="A1186" s="103">
        <f>IF((SUM('Раздел 1'!AQ37:AQ37)=0),"","Неверно!")</f>
      </c>
      <c r="B1186" s="104" t="s">
        <v>1659</v>
      </c>
      <c r="C1186" s="100" t="s">
        <v>1660</v>
      </c>
      <c r="D1186" s="100" t="s">
        <v>328</v>
      </c>
      <c r="E1186" s="98" t="str">
        <f>CONCATENATE(SUM('Раздел 1'!AQ37:AQ37),"=",0)</f>
        <v>0=0</v>
      </c>
    </row>
    <row r="1187" spans="1:5" ht="12.75">
      <c r="A1187" s="103">
        <f>IF((SUM('Раздел 1'!AQ38:AQ38)=0),"","Неверно!")</f>
      </c>
      <c r="B1187" s="104" t="s">
        <v>1659</v>
      </c>
      <c r="C1187" s="100" t="s">
        <v>1661</v>
      </c>
      <c r="D1187" s="100" t="s">
        <v>328</v>
      </c>
      <c r="E1187" s="98" t="str">
        <f>CONCATENATE(SUM('Раздел 1'!AQ38:AQ38),"=",0)</f>
        <v>0=0</v>
      </c>
    </row>
    <row r="1188" spans="1:5" ht="12.75">
      <c r="A1188" s="103">
        <f>IF((SUM('Раздел 1'!AQ39:AQ39)=0),"","Неверно!")</f>
      </c>
      <c r="B1188" s="104" t="s">
        <v>1659</v>
      </c>
      <c r="C1188" s="100" t="s">
        <v>1662</v>
      </c>
      <c r="D1188" s="100" t="s">
        <v>328</v>
      </c>
      <c r="E1188" s="98" t="str">
        <f>CONCATENATE(SUM('Раздел 1'!AQ39:AQ39),"=",0)</f>
        <v>0=0</v>
      </c>
    </row>
    <row r="1189" spans="1:5" ht="12.75">
      <c r="A1189" s="103">
        <f>IF((SUM('Раздел 1'!AQ40:AQ40)=0),"","Неверно!")</f>
      </c>
      <c r="B1189" s="104" t="s">
        <v>1663</v>
      </c>
      <c r="C1189" s="100" t="s">
        <v>1664</v>
      </c>
      <c r="D1189" s="100" t="s">
        <v>273</v>
      </c>
      <c r="E1189" s="98" t="str">
        <f>CONCATENATE(SUM('Раздел 1'!AQ40:AQ40),"=",0)</f>
        <v>0=0</v>
      </c>
    </row>
    <row r="1190" spans="1:5" ht="12.75">
      <c r="A1190" s="103">
        <f>IF((SUM('Раздел 1'!AQ41:AQ41)=0),"","Неверно!")</f>
      </c>
      <c r="B1190" s="104" t="s">
        <v>1663</v>
      </c>
      <c r="C1190" s="100" t="s">
        <v>1665</v>
      </c>
      <c r="D1190" s="100" t="s">
        <v>273</v>
      </c>
      <c r="E1190" s="98" t="str">
        <f>CONCATENATE(SUM('Раздел 1'!AQ41:AQ41),"=",0)</f>
        <v>0=0</v>
      </c>
    </row>
    <row r="1191" spans="1:5" ht="12.75">
      <c r="A1191" s="103">
        <f>IF((SUM('Раздел 1'!AQ42:AQ42)=0),"","Неверно!")</f>
      </c>
      <c r="B1191" s="104" t="s">
        <v>1663</v>
      </c>
      <c r="C1191" s="100" t="s">
        <v>1666</v>
      </c>
      <c r="D1191" s="100" t="s">
        <v>273</v>
      </c>
      <c r="E1191" s="98" t="str">
        <f>CONCATENATE(SUM('Раздел 1'!AQ42:AQ42),"=",0)</f>
        <v>0=0</v>
      </c>
    </row>
    <row r="1192" spans="1:5" ht="25.5">
      <c r="A1192" s="103">
        <f>IF((SUM('Раздел 1'!D67:D67)&gt;=SUM('Раздел 1'!D68:D69)),"","Неверно!")</f>
      </c>
      <c r="B1192" s="104" t="s">
        <v>1667</v>
      </c>
      <c r="C1192" s="100" t="s">
        <v>1668</v>
      </c>
      <c r="D1192" s="100" t="s">
        <v>317</v>
      </c>
      <c r="E1192" s="98" t="str">
        <f>CONCATENATE(SUM('Раздел 1'!D67:D67),"&gt;=",SUM('Раздел 1'!D68:D69))</f>
        <v>28&gt;=19</v>
      </c>
    </row>
    <row r="1193" spans="1:5" ht="25.5">
      <c r="A1193" s="103">
        <f>IF((SUM('Раздел 1'!M67:M67)&gt;=SUM('Раздел 1'!M68:M69)),"","Неверно!")</f>
      </c>
      <c r="B1193" s="104" t="s">
        <v>1667</v>
      </c>
      <c r="C1193" s="100" t="s">
        <v>1669</v>
      </c>
      <c r="D1193" s="100" t="s">
        <v>317</v>
      </c>
      <c r="E1193" s="98" t="str">
        <f>CONCATENATE(SUM('Раздел 1'!M67:M67),"&gt;=",SUM('Раздел 1'!M68:M69))</f>
        <v>0&gt;=0</v>
      </c>
    </row>
    <row r="1194" spans="1:5" ht="25.5">
      <c r="A1194" s="103">
        <f>IF((SUM('Раздел 1'!N67:N67)&gt;=SUM('Раздел 1'!N68:N69)),"","Неверно!")</f>
      </c>
      <c r="B1194" s="104" t="s">
        <v>1667</v>
      </c>
      <c r="C1194" s="100" t="s">
        <v>1670</v>
      </c>
      <c r="D1194" s="100" t="s">
        <v>317</v>
      </c>
      <c r="E1194" s="98" t="str">
        <f>CONCATENATE(SUM('Раздел 1'!N67:N67),"&gt;=",SUM('Раздел 1'!N68:N69))</f>
        <v>0&gt;=0</v>
      </c>
    </row>
    <row r="1195" spans="1:5" ht="25.5">
      <c r="A1195" s="103">
        <f>IF((SUM('Раздел 1'!O67:O67)&gt;=SUM('Раздел 1'!O68:O69)),"","Неверно!")</f>
      </c>
      <c r="B1195" s="104" t="s">
        <v>1667</v>
      </c>
      <c r="C1195" s="100" t="s">
        <v>1671</v>
      </c>
      <c r="D1195" s="100" t="s">
        <v>317</v>
      </c>
      <c r="E1195" s="98" t="str">
        <f>CONCATENATE(SUM('Раздел 1'!O67:O67),"&gt;=",SUM('Раздел 1'!O68:O69))</f>
        <v>0&gt;=0</v>
      </c>
    </row>
    <row r="1196" spans="1:5" ht="25.5">
      <c r="A1196" s="103">
        <f>IF((SUM('Раздел 1'!P67:P67)&gt;=SUM('Раздел 1'!P68:P69)),"","Неверно!")</f>
      </c>
      <c r="B1196" s="104" t="s">
        <v>1667</v>
      </c>
      <c r="C1196" s="100" t="s">
        <v>1672</v>
      </c>
      <c r="D1196" s="100" t="s">
        <v>317</v>
      </c>
      <c r="E1196" s="98" t="str">
        <f>CONCATENATE(SUM('Раздел 1'!P67:P67),"&gt;=",SUM('Раздел 1'!P68:P69))</f>
        <v>0&gt;=0</v>
      </c>
    </row>
    <row r="1197" spans="1:5" ht="25.5">
      <c r="A1197" s="103">
        <f>IF((SUM('Раздел 1'!Q67:Q67)&gt;=SUM('Раздел 1'!Q68:Q69)),"","Неверно!")</f>
      </c>
      <c r="B1197" s="104" t="s">
        <v>1667</v>
      </c>
      <c r="C1197" s="100" t="s">
        <v>1673</v>
      </c>
      <c r="D1197" s="100" t="s">
        <v>317</v>
      </c>
      <c r="E1197" s="98" t="str">
        <f>CONCATENATE(SUM('Раздел 1'!Q67:Q67),"&gt;=",SUM('Раздел 1'!Q68:Q69))</f>
        <v>0&gt;=0</v>
      </c>
    </row>
    <row r="1198" spans="1:5" ht="25.5">
      <c r="A1198" s="103">
        <f>IF((SUM('Раздел 1'!R67:R67)&gt;=SUM('Раздел 1'!R68:R69)),"","Неверно!")</f>
      </c>
      <c r="B1198" s="104" t="s">
        <v>1667</v>
      </c>
      <c r="C1198" s="100" t="s">
        <v>1674</v>
      </c>
      <c r="D1198" s="100" t="s">
        <v>317</v>
      </c>
      <c r="E1198" s="98" t="str">
        <f>CONCATENATE(SUM('Раздел 1'!R67:R67),"&gt;=",SUM('Раздел 1'!R68:R69))</f>
        <v>8&gt;=5</v>
      </c>
    </row>
    <row r="1199" spans="1:5" ht="25.5">
      <c r="A1199" s="103">
        <f>IF((SUM('Раздел 1'!S67:S67)&gt;=SUM('Раздел 1'!S68:S69)),"","Неверно!")</f>
      </c>
      <c r="B1199" s="104" t="s">
        <v>1667</v>
      </c>
      <c r="C1199" s="100" t="s">
        <v>1675</v>
      </c>
      <c r="D1199" s="100" t="s">
        <v>317</v>
      </c>
      <c r="E1199" s="98" t="str">
        <f>CONCATENATE(SUM('Раздел 1'!S67:S67),"&gt;=",SUM('Раздел 1'!S68:S69))</f>
        <v>0&gt;=0</v>
      </c>
    </row>
    <row r="1200" spans="1:5" ht="25.5">
      <c r="A1200" s="103">
        <f>IF((SUM('Раздел 1'!T67:T67)&gt;=SUM('Раздел 1'!T68:T69)),"","Неверно!")</f>
      </c>
      <c r="B1200" s="104" t="s">
        <v>1667</v>
      </c>
      <c r="C1200" s="100" t="s">
        <v>1676</v>
      </c>
      <c r="D1200" s="100" t="s">
        <v>317</v>
      </c>
      <c r="E1200" s="98" t="str">
        <f>CONCATENATE(SUM('Раздел 1'!T67:T67),"&gt;=",SUM('Раздел 1'!T68:T69))</f>
        <v>0&gt;=0</v>
      </c>
    </row>
    <row r="1201" spans="1:5" ht="25.5">
      <c r="A1201" s="103">
        <f>IF((SUM('Раздел 1'!U67:U67)&gt;=SUM('Раздел 1'!U68:U69)),"","Неверно!")</f>
      </c>
      <c r="B1201" s="104" t="s">
        <v>1667</v>
      </c>
      <c r="C1201" s="100" t="s">
        <v>1677</v>
      </c>
      <c r="D1201" s="100" t="s">
        <v>317</v>
      </c>
      <c r="E1201" s="98" t="str">
        <f>CONCATENATE(SUM('Раздел 1'!U67:U67),"&gt;=",SUM('Раздел 1'!U68:U69))</f>
        <v>0&gt;=0</v>
      </c>
    </row>
    <row r="1202" spans="1:5" ht="25.5">
      <c r="A1202" s="103">
        <f>IF((SUM('Раздел 1'!V67:V67)&gt;=SUM('Раздел 1'!V68:V69)),"","Неверно!")</f>
      </c>
      <c r="B1202" s="104" t="s">
        <v>1667</v>
      </c>
      <c r="C1202" s="100" t="s">
        <v>1678</v>
      </c>
      <c r="D1202" s="100" t="s">
        <v>317</v>
      </c>
      <c r="E1202" s="98" t="str">
        <f>CONCATENATE(SUM('Раздел 1'!V67:V67),"&gt;=",SUM('Раздел 1'!V68:V69))</f>
        <v>0&gt;=0</v>
      </c>
    </row>
    <row r="1203" spans="1:5" ht="25.5">
      <c r="A1203" s="103">
        <f>IF((SUM('Раздел 1'!E67:E67)&gt;=SUM('Раздел 1'!E68:E69)),"","Неверно!")</f>
      </c>
      <c r="B1203" s="104" t="s">
        <v>1667</v>
      </c>
      <c r="C1203" s="100" t="s">
        <v>1679</v>
      </c>
      <c r="D1203" s="100" t="s">
        <v>317</v>
      </c>
      <c r="E1203" s="98" t="str">
        <f>CONCATENATE(SUM('Раздел 1'!E67:E67),"&gt;=",SUM('Раздел 1'!E68:E69))</f>
        <v>0&gt;=0</v>
      </c>
    </row>
    <row r="1204" spans="1:5" ht="25.5">
      <c r="A1204" s="103">
        <f>IF((SUM('Раздел 1'!W67:W67)&gt;=SUM('Раздел 1'!W68:W69)),"","Неверно!")</f>
      </c>
      <c r="B1204" s="104" t="s">
        <v>1667</v>
      </c>
      <c r="C1204" s="100" t="s">
        <v>1680</v>
      </c>
      <c r="D1204" s="100" t="s">
        <v>317</v>
      </c>
      <c r="E1204" s="98" t="str">
        <f>CONCATENATE(SUM('Раздел 1'!W67:W67),"&gt;=",SUM('Раздел 1'!W68:W69))</f>
        <v>0&gt;=0</v>
      </c>
    </row>
    <row r="1205" spans="1:5" ht="25.5">
      <c r="A1205" s="103">
        <f>IF((SUM('Раздел 1'!X67:X67)&gt;=SUM('Раздел 1'!X68:X69)),"","Неверно!")</f>
      </c>
      <c r="B1205" s="104" t="s">
        <v>1667</v>
      </c>
      <c r="C1205" s="100" t="s">
        <v>1681</v>
      </c>
      <c r="D1205" s="100" t="s">
        <v>317</v>
      </c>
      <c r="E1205" s="98" t="str">
        <f>CONCATENATE(SUM('Раздел 1'!X67:X67),"&gt;=",SUM('Раздел 1'!X68:X69))</f>
        <v>0&gt;=0</v>
      </c>
    </row>
    <row r="1206" spans="1:5" ht="25.5">
      <c r="A1206" s="103">
        <f>IF((SUM('Раздел 1'!Y67:Y67)&gt;=SUM('Раздел 1'!Y68:Y69)),"","Неверно!")</f>
      </c>
      <c r="B1206" s="104" t="s">
        <v>1667</v>
      </c>
      <c r="C1206" s="100" t="s">
        <v>1682</v>
      </c>
      <c r="D1206" s="100" t="s">
        <v>317</v>
      </c>
      <c r="E1206" s="98" t="str">
        <f>CONCATENATE(SUM('Раздел 1'!Y67:Y67),"&gt;=",SUM('Раздел 1'!Y68:Y69))</f>
        <v>0&gt;=0</v>
      </c>
    </row>
    <row r="1207" spans="1:5" ht="25.5">
      <c r="A1207" s="103">
        <f>IF((SUM('Раздел 1'!Z67:Z67)&gt;=SUM('Раздел 1'!Z68:Z69)),"","Неверно!")</f>
      </c>
      <c r="B1207" s="104" t="s">
        <v>1667</v>
      </c>
      <c r="C1207" s="100" t="s">
        <v>1683</v>
      </c>
      <c r="D1207" s="100" t="s">
        <v>317</v>
      </c>
      <c r="E1207" s="98" t="str">
        <f>CONCATENATE(SUM('Раздел 1'!Z67:Z67),"&gt;=",SUM('Раздел 1'!Z68:Z69))</f>
        <v>5&gt;=5</v>
      </c>
    </row>
    <row r="1208" spans="1:5" ht="25.5">
      <c r="A1208" s="103">
        <f>IF((SUM('Раздел 1'!AA67:AA67)&gt;=SUM('Раздел 1'!AA68:AA69)),"","Неверно!")</f>
      </c>
      <c r="B1208" s="104" t="s">
        <v>1667</v>
      </c>
      <c r="C1208" s="100" t="s">
        <v>1684</v>
      </c>
      <c r="D1208" s="100" t="s">
        <v>317</v>
      </c>
      <c r="E1208" s="98" t="str">
        <f>CONCATENATE(SUM('Раздел 1'!AA67:AA67),"&gt;=",SUM('Раздел 1'!AA68:AA69))</f>
        <v>0&gt;=0</v>
      </c>
    </row>
    <row r="1209" spans="1:5" ht="25.5">
      <c r="A1209" s="103">
        <f>IF((SUM('Раздел 1'!AB67:AB67)&gt;=SUM('Раздел 1'!AB68:AB69)),"","Неверно!")</f>
      </c>
      <c r="B1209" s="104" t="s">
        <v>1667</v>
      </c>
      <c r="C1209" s="100" t="s">
        <v>1685</v>
      </c>
      <c r="D1209" s="100" t="s">
        <v>317</v>
      </c>
      <c r="E1209" s="98" t="str">
        <f>CONCATENATE(SUM('Раздел 1'!AB67:AB67),"&gt;=",SUM('Раздел 1'!AB68:AB69))</f>
        <v>8&gt;=6</v>
      </c>
    </row>
    <row r="1210" spans="1:5" ht="25.5">
      <c r="A1210" s="103">
        <f>IF((SUM('Раздел 1'!AC67:AC67)&gt;=SUM('Раздел 1'!AC68:AC69)),"","Неверно!")</f>
      </c>
      <c r="B1210" s="104" t="s">
        <v>1667</v>
      </c>
      <c r="C1210" s="100" t="s">
        <v>1686</v>
      </c>
      <c r="D1210" s="100" t="s">
        <v>317</v>
      </c>
      <c r="E1210" s="98" t="str">
        <f>CONCATENATE(SUM('Раздел 1'!AC67:AC67),"&gt;=",SUM('Раздел 1'!AC68:AC69))</f>
        <v>6&gt;=2</v>
      </c>
    </row>
    <row r="1211" spans="1:5" ht="25.5">
      <c r="A1211" s="103">
        <f>IF((SUM('Раздел 1'!AD67:AD67)&gt;=SUM('Раздел 1'!AD68:AD69)),"","Неверно!")</f>
      </c>
      <c r="B1211" s="104" t="s">
        <v>1667</v>
      </c>
      <c r="C1211" s="100" t="s">
        <v>1687</v>
      </c>
      <c r="D1211" s="100" t="s">
        <v>317</v>
      </c>
      <c r="E1211" s="98" t="str">
        <f>CONCATENATE(SUM('Раздел 1'!AD67:AD67),"&gt;=",SUM('Раздел 1'!AD68:AD69))</f>
        <v>0&gt;=0</v>
      </c>
    </row>
    <row r="1212" spans="1:5" ht="25.5">
      <c r="A1212" s="103">
        <f>IF((SUM('Раздел 1'!AE67:AE67)&gt;=SUM('Раздел 1'!AE68:AE69)),"","Неверно!")</f>
      </c>
      <c r="B1212" s="104" t="s">
        <v>1667</v>
      </c>
      <c r="C1212" s="100" t="s">
        <v>1688</v>
      </c>
      <c r="D1212" s="100" t="s">
        <v>317</v>
      </c>
      <c r="E1212" s="98" t="str">
        <f>CONCATENATE(SUM('Раздел 1'!AE67:AE67),"&gt;=",SUM('Раздел 1'!AE68:AE69))</f>
        <v>0&gt;=0</v>
      </c>
    </row>
    <row r="1213" spans="1:5" ht="25.5">
      <c r="A1213" s="103">
        <f>IF((SUM('Раздел 1'!AF67:AF67)&gt;=SUM('Раздел 1'!AF68:AF69)),"","Неверно!")</f>
      </c>
      <c r="B1213" s="104" t="s">
        <v>1667</v>
      </c>
      <c r="C1213" s="100" t="s">
        <v>1689</v>
      </c>
      <c r="D1213" s="100" t="s">
        <v>317</v>
      </c>
      <c r="E1213" s="98" t="str">
        <f>CONCATENATE(SUM('Раздел 1'!AF67:AF67),"&gt;=",SUM('Раздел 1'!AF68:AF69))</f>
        <v>0&gt;=0</v>
      </c>
    </row>
    <row r="1214" spans="1:5" ht="25.5">
      <c r="A1214" s="103">
        <f>IF((SUM('Раздел 1'!F67:F67)&gt;=SUM('Раздел 1'!F68:F69)),"","Неверно!")</f>
      </c>
      <c r="B1214" s="104" t="s">
        <v>1667</v>
      </c>
      <c r="C1214" s="100" t="s">
        <v>1690</v>
      </c>
      <c r="D1214" s="100" t="s">
        <v>317</v>
      </c>
      <c r="E1214" s="98" t="str">
        <f>CONCATENATE(SUM('Раздел 1'!F67:F67),"&gt;=",SUM('Раздел 1'!F68:F69))</f>
        <v>0&gt;=0</v>
      </c>
    </row>
    <row r="1215" spans="1:5" ht="25.5">
      <c r="A1215" s="103">
        <f>IF((SUM('Раздел 1'!AG67:AG67)&gt;=SUM('Раздел 1'!AG68:AG69)),"","Неверно!")</f>
      </c>
      <c r="B1215" s="104" t="s">
        <v>1667</v>
      </c>
      <c r="C1215" s="100" t="s">
        <v>1691</v>
      </c>
      <c r="D1215" s="100" t="s">
        <v>317</v>
      </c>
      <c r="E1215" s="98" t="str">
        <f>CONCATENATE(SUM('Раздел 1'!AG67:AG67),"&gt;=",SUM('Раздел 1'!AG68:AG69))</f>
        <v>0&gt;=0</v>
      </c>
    </row>
    <row r="1216" spans="1:5" ht="25.5">
      <c r="A1216" s="103">
        <f>IF((SUM('Раздел 1'!AH67:AH67)&gt;=SUM('Раздел 1'!AH68:AH69)),"","Неверно!")</f>
      </c>
      <c r="B1216" s="104" t="s">
        <v>1667</v>
      </c>
      <c r="C1216" s="100" t="s">
        <v>1692</v>
      </c>
      <c r="D1216" s="100" t="s">
        <v>317</v>
      </c>
      <c r="E1216" s="98" t="str">
        <f>CONCATENATE(SUM('Раздел 1'!AH67:AH67),"&gt;=",SUM('Раздел 1'!AH68:AH69))</f>
        <v>1&gt;=1</v>
      </c>
    </row>
    <row r="1217" spans="1:5" ht="25.5">
      <c r="A1217" s="103">
        <f>IF((SUM('Раздел 1'!AI67:AI67)&gt;=SUM('Раздел 1'!AI68:AI69)),"","Неверно!")</f>
      </c>
      <c r="B1217" s="104" t="s">
        <v>1667</v>
      </c>
      <c r="C1217" s="100" t="s">
        <v>1693</v>
      </c>
      <c r="D1217" s="100" t="s">
        <v>317</v>
      </c>
      <c r="E1217" s="98" t="str">
        <f>CONCATENATE(SUM('Раздел 1'!AI67:AI67),"&gt;=",SUM('Раздел 1'!AI68:AI69))</f>
        <v>0&gt;=0</v>
      </c>
    </row>
    <row r="1218" spans="1:5" ht="25.5">
      <c r="A1218" s="103">
        <f>IF((SUM('Раздел 1'!AJ67:AJ67)&gt;=SUM('Раздел 1'!AJ68:AJ69)),"","Неверно!")</f>
      </c>
      <c r="B1218" s="104" t="s">
        <v>1667</v>
      </c>
      <c r="C1218" s="100" t="s">
        <v>1694</v>
      </c>
      <c r="D1218" s="100" t="s">
        <v>317</v>
      </c>
      <c r="E1218" s="98" t="str">
        <f>CONCATENATE(SUM('Раздел 1'!AJ67:AJ67),"&gt;=",SUM('Раздел 1'!AJ68:AJ69))</f>
        <v>1&gt;=0</v>
      </c>
    </row>
    <row r="1219" spans="1:5" ht="25.5">
      <c r="A1219" s="103">
        <f>IF((SUM('Раздел 1'!AK67:AK67)&gt;=SUM('Раздел 1'!AK68:AK69)),"","Неверно!")</f>
      </c>
      <c r="B1219" s="104" t="s">
        <v>1667</v>
      </c>
      <c r="C1219" s="100" t="s">
        <v>1695</v>
      </c>
      <c r="D1219" s="100" t="s">
        <v>317</v>
      </c>
      <c r="E1219" s="98" t="str">
        <f>CONCATENATE(SUM('Раздел 1'!AK67:AK67),"&gt;=",SUM('Раздел 1'!AK68:AK69))</f>
        <v>0&gt;=0</v>
      </c>
    </row>
    <row r="1220" spans="1:5" ht="25.5">
      <c r="A1220" s="103">
        <f>IF((SUM('Раздел 1'!AL67:AL67)&gt;=SUM('Раздел 1'!AL68:AL69)),"","Неверно!")</f>
      </c>
      <c r="B1220" s="104" t="s">
        <v>1667</v>
      </c>
      <c r="C1220" s="100" t="s">
        <v>1696</v>
      </c>
      <c r="D1220" s="100" t="s">
        <v>317</v>
      </c>
      <c r="E1220" s="98" t="str">
        <f>CONCATENATE(SUM('Раздел 1'!AL67:AL67),"&gt;=",SUM('Раздел 1'!AL68:AL69))</f>
        <v>10&gt;=7</v>
      </c>
    </row>
    <row r="1221" spans="1:5" ht="25.5">
      <c r="A1221" s="103">
        <f>IF((SUM('Раздел 1'!AM67:AM67)&gt;=SUM('Раздел 1'!AM68:AM69)),"","Неверно!")</f>
      </c>
      <c r="B1221" s="104" t="s">
        <v>1667</v>
      </c>
      <c r="C1221" s="100" t="s">
        <v>1697</v>
      </c>
      <c r="D1221" s="100" t="s">
        <v>317</v>
      </c>
      <c r="E1221" s="98" t="str">
        <f>CONCATENATE(SUM('Раздел 1'!AM67:AM67),"&gt;=",SUM('Раздел 1'!AM68:AM69))</f>
        <v>10&gt;=10</v>
      </c>
    </row>
    <row r="1222" spans="1:5" ht="25.5">
      <c r="A1222" s="103">
        <f>IF((SUM('Раздел 1'!AN67:AN67)&gt;=SUM('Раздел 1'!AN68:AN69)),"","Неверно!")</f>
      </c>
      <c r="B1222" s="104" t="s">
        <v>1667</v>
      </c>
      <c r="C1222" s="100" t="s">
        <v>1698</v>
      </c>
      <c r="D1222" s="100" t="s">
        <v>317</v>
      </c>
      <c r="E1222" s="98" t="str">
        <f>CONCATENATE(SUM('Раздел 1'!AN67:AN67),"&gt;=",SUM('Раздел 1'!AN68:AN69))</f>
        <v>0&gt;=0</v>
      </c>
    </row>
    <row r="1223" spans="1:5" ht="25.5">
      <c r="A1223" s="103">
        <f>IF((SUM('Раздел 1'!AO67:AO67)&gt;=SUM('Раздел 1'!AO68:AO69)),"","Неверно!")</f>
      </c>
      <c r="B1223" s="104" t="s">
        <v>1667</v>
      </c>
      <c r="C1223" s="100" t="s">
        <v>1699</v>
      </c>
      <c r="D1223" s="100" t="s">
        <v>317</v>
      </c>
      <c r="E1223" s="98" t="str">
        <f>CONCATENATE(SUM('Раздел 1'!AO67:AO67),"&gt;=",SUM('Раздел 1'!AO68:AO69))</f>
        <v>0&gt;=0</v>
      </c>
    </row>
    <row r="1224" spans="1:5" ht="25.5">
      <c r="A1224" s="103">
        <f>IF((SUM('Раздел 1'!AP67:AP67)&gt;=SUM('Раздел 1'!AP68:AP69)),"","Неверно!")</f>
      </c>
      <c r="B1224" s="104" t="s">
        <v>1667</v>
      </c>
      <c r="C1224" s="100" t="s">
        <v>1700</v>
      </c>
      <c r="D1224" s="100" t="s">
        <v>317</v>
      </c>
      <c r="E1224" s="98" t="str">
        <f>CONCATENATE(SUM('Раздел 1'!AP67:AP67),"&gt;=",SUM('Раздел 1'!AP68:AP69))</f>
        <v>2&gt;=2</v>
      </c>
    </row>
    <row r="1225" spans="1:5" ht="25.5">
      <c r="A1225" s="103">
        <f>IF((SUM('Раздел 1'!G67:G67)&gt;=SUM('Раздел 1'!G68:G69)),"","Неверно!")</f>
      </c>
      <c r="B1225" s="104" t="s">
        <v>1667</v>
      </c>
      <c r="C1225" s="100" t="s">
        <v>1701</v>
      </c>
      <c r="D1225" s="100" t="s">
        <v>317</v>
      </c>
      <c r="E1225" s="98" t="str">
        <f>CONCATENATE(SUM('Раздел 1'!G67:G67),"&gt;=",SUM('Раздел 1'!G68:G69))</f>
        <v>1&gt;=1</v>
      </c>
    </row>
    <row r="1226" spans="1:5" ht="25.5">
      <c r="A1226" s="103">
        <f>IF((SUM('Раздел 1'!AQ67:AQ67)&gt;=SUM('Раздел 1'!AQ68:AQ69)),"","Неверно!")</f>
      </c>
      <c r="B1226" s="104" t="s">
        <v>1667</v>
      </c>
      <c r="C1226" s="100" t="s">
        <v>1702</v>
      </c>
      <c r="D1226" s="100" t="s">
        <v>317</v>
      </c>
      <c r="E1226" s="98" t="str">
        <f>CONCATENATE(SUM('Раздел 1'!AQ67:AQ67),"&gt;=",SUM('Раздел 1'!AQ68:AQ69))</f>
        <v>0&gt;=0</v>
      </c>
    </row>
    <row r="1227" spans="1:5" ht="25.5">
      <c r="A1227" s="103">
        <f>IF((SUM('Раздел 1'!AR67:AR67)&gt;=SUM('Раздел 1'!AR68:AR69)),"","Неверно!")</f>
      </c>
      <c r="B1227" s="104" t="s">
        <v>1667</v>
      </c>
      <c r="C1227" s="100" t="s">
        <v>1703</v>
      </c>
      <c r="D1227" s="100" t="s">
        <v>317</v>
      </c>
      <c r="E1227" s="98" t="str">
        <f>CONCATENATE(SUM('Раздел 1'!AR67:AR67),"&gt;=",SUM('Раздел 1'!AR68:AR69))</f>
        <v>14&gt;=11</v>
      </c>
    </row>
    <row r="1228" spans="1:5" ht="25.5">
      <c r="A1228" s="103">
        <f>IF((SUM('Раздел 1'!AS67:AS67)&gt;=SUM('Раздел 1'!AS68:AS69)),"","Неверно!")</f>
      </c>
      <c r="B1228" s="104" t="s">
        <v>1667</v>
      </c>
      <c r="C1228" s="100" t="s">
        <v>1704</v>
      </c>
      <c r="D1228" s="100" t="s">
        <v>317</v>
      </c>
      <c r="E1228" s="98" t="str">
        <f>CONCATENATE(SUM('Раздел 1'!AS67:AS67),"&gt;=",SUM('Раздел 1'!AS68:AS69))</f>
        <v>0&gt;=0</v>
      </c>
    </row>
    <row r="1229" spans="1:5" ht="25.5">
      <c r="A1229" s="103">
        <f>IF((SUM('Раздел 1'!H67:H67)&gt;=SUM('Раздел 1'!H68:H69)),"","Неверно!")</f>
      </c>
      <c r="B1229" s="104" t="s">
        <v>1667</v>
      </c>
      <c r="C1229" s="100" t="s">
        <v>1705</v>
      </c>
      <c r="D1229" s="100" t="s">
        <v>317</v>
      </c>
      <c r="E1229" s="98" t="str">
        <f>CONCATENATE(SUM('Раздел 1'!H67:H67),"&gt;=",SUM('Раздел 1'!H68:H69))</f>
        <v>0&gt;=0</v>
      </c>
    </row>
    <row r="1230" spans="1:5" ht="25.5">
      <c r="A1230" s="103">
        <f>IF((SUM('Раздел 1'!I67:I67)&gt;=SUM('Раздел 1'!I68:I69)),"","Неверно!")</f>
      </c>
      <c r="B1230" s="104" t="s">
        <v>1667</v>
      </c>
      <c r="C1230" s="100" t="s">
        <v>1706</v>
      </c>
      <c r="D1230" s="100" t="s">
        <v>317</v>
      </c>
      <c r="E1230" s="98" t="str">
        <f>CONCATENATE(SUM('Раздел 1'!I67:I67),"&gt;=",SUM('Раздел 1'!I68:I69))</f>
        <v>0&gt;=0</v>
      </c>
    </row>
    <row r="1231" spans="1:5" ht="25.5">
      <c r="A1231" s="103">
        <f>IF((SUM('Раздел 1'!J67:J67)&gt;=SUM('Раздел 1'!J68:J69)),"","Неверно!")</f>
      </c>
      <c r="B1231" s="104" t="s">
        <v>1667</v>
      </c>
      <c r="C1231" s="100" t="s">
        <v>1707</v>
      </c>
      <c r="D1231" s="100" t="s">
        <v>317</v>
      </c>
      <c r="E1231" s="98" t="str">
        <f>CONCATENATE(SUM('Раздел 1'!J67:J67),"&gt;=",SUM('Раздел 1'!J68:J69))</f>
        <v>1&gt;=1</v>
      </c>
    </row>
    <row r="1232" spans="1:5" ht="25.5">
      <c r="A1232" s="103">
        <f>IF((SUM('Раздел 1'!K67:K67)&gt;=SUM('Раздел 1'!K68:K69)),"","Неверно!")</f>
      </c>
      <c r="B1232" s="104" t="s">
        <v>1667</v>
      </c>
      <c r="C1232" s="100" t="s">
        <v>1708</v>
      </c>
      <c r="D1232" s="100" t="s">
        <v>317</v>
      </c>
      <c r="E1232" s="98" t="str">
        <f>CONCATENATE(SUM('Раздел 1'!K67:K67),"&gt;=",SUM('Раздел 1'!K68:K69))</f>
        <v>0&gt;=0</v>
      </c>
    </row>
    <row r="1233" spans="1:5" ht="25.5">
      <c r="A1233" s="103">
        <f>IF((SUM('Раздел 1'!L67:L67)&gt;=SUM('Раздел 1'!L68:L69)),"","Неверно!")</f>
      </c>
      <c r="B1233" s="104" t="s">
        <v>1667</v>
      </c>
      <c r="C1233" s="100" t="s">
        <v>1709</v>
      </c>
      <c r="D1233" s="100" t="s">
        <v>317</v>
      </c>
      <c r="E1233" s="98" t="str">
        <f>CONCATENATE(SUM('Раздел 1'!L67:L67),"&gt;=",SUM('Раздел 1'!L68:L69))</f>
        <v>0&gt;=0</v>
      </c>
    </row>
    <row r="1234" spans="1:5" ht="12.75">
      <c r="A1234" s="103">
        <f>IF((SUM('Раздел 1'!AQ66:AQ66)=0),"","Неверно!")</f>
      </c>
      <c r="B1234" s="104" t="s">
        <v>1710</v>
      </c>
      <c r="C1234" s="100" t="s">
        <v>1711</v>
      </c>
      <c r="D1234" s="100" t="s">
        <v>335</v>
      </c>
      <c r="E1234" s="98" t="str">
        <f>CONCATENATE(SUM('Раздел 1'!AQ66:AQ66),"=",0)</f>
        <v>0=0</v>
      </c>
    </row>
    <row r="1235" spans="1:5" ht="25.5">
      <c r="A1235" s="103">
        <f>IF((SUM('Раздел 1'!D56:D56)&gt;=SUM('Раздел 1'!D57:D66)),"","Неверно!")</f>
      </c>
      <c r="B1235" s="104" t="s">
        <v>1712</v>
      </c>
      <c r="C1235" s="100" t="s">
        <v>1713</v>
      </c>
      <c r="D1235" s="100" t="s">
        <v>425</v>
      </c>
      <c r="E1235" s="98" t="str">
        <f>CONCATENATE(SUM('Раздел 1'!D56:D56),"&gt;=",SUM('Раздел 1'!D57:D66))</f>
        <v>116&gt;=101</v>
      </c>
    </row>
    <row r="1236" spans="1:5" ht="25.5">
      <c r="A1236" s="103">
        <f>IF((SUM('Раздел 1'!M56:M56)&gt;=SUM('Раздел 1'!M57:M66)),"","Неверно!")</f>
      </c>
      <c r="B1236" s="104" t="s">
        <v>1712</v>
      </c>
      <c r="C1236" s="100" t="s">
        <v>1714</v>
      </c>
      <c r="D1236" s="100" t="s">
        <v>425</v>
      </c>
      <c r="E1236" s="98" t="str">
        <f>CONCATENATE(SUM('Раздел 1'!M56:M56),"&gt;=",SUM('Раздел 1'!M57:M66))</f>
        <v>0&gt;=0</v>
      </c>
    </row>
    <row r="1237" spans="1:5" ht="25.5">
      <c r="A1237" s="103">
        <f>IF((SUM('Раздел 1'!N56:N56)&gt;=SUM('Раздел 1'!N57:N66)),"","Неверно!")</f>
      </c>
      <c r="B1237" s="104" t="s">
        <v>1712</v>
      </c>
      <c r="C1237" s="100" t="s">
        <v>1715</v>
      </c>
      <c r="D1237" s="100" t="s">
        <v>425</v>
      </c>
      <c r="E1237" s="98" t="str">
        <f>CONCATENATE(SUM('Раздел 1'!N56:N56),"&gt;=",SUM('Раздел 1'!N57:N66))</f>
        <v>0&gt;=0</v>
      </c>
    </row>
    <row r="1238" spans="1:5" ht="25.5">
      <c r="A1238" s="103">
        <f>IF((SUM('Раздел 1'!O56:O56)&gt;=SUM('Раздел 1'!O57:O66)),"","Неверно!")</f>
      </c>
      <c r="B1238" s="104" t="s">
        <v>1712</v>
      </c>
      <c r="C1238" s="100" t="s">
        <v>1716</v>
      </c>
      <c r="D1238" s="100" t="s">
        <v>425</v>
      </c>
      <c r="E1238" s="98" t="str">
        <f>CONCATENATE(SUM('Раздел 1'!O56:O56),"&gt;=",SUM('Раздел 1'!O57:O66))</f>
        <v>0&gt;=0</v>
      </c>
    </row>
    <row r="1239" spans="1:5" ht="25.5">
      <c r="A1239" s="103">
        <f>IF((SUM('Раздел 1'!P56:P56)&gt;=SUM('Раздел 1'!P57:P66)),"","Неверно!")</f>
      </c>
      <c r="B1239" s="104" t="s">
        <v>1712</v>
      </c>
      <c r="C1239" s="100" t="s">
        <v>1717</v>
      </c>
      <c r="D1239" s="100" t="s">
        <v>425</v>
      </c>
      <c r="E1239" s="98" t="str">
        <f>CONCATENATE(SUM('Раздел 1'!P56:P56),"&gt;=",SUM('Раздел 1'!P57:P66))</f>
        <v>0&gt;=0</v>
      </c>
    </row>
    <row r="1240" spans="1:5" ht="25.5">
      <c r="A1240" s="103">
        <f>IF((SUM('Раздел 1'!Q56:Q56)&gt;=SUM('Раздел 1'!Q57:Q66)),"","Неверно!")</f>
      </c>
      <c r="B1240" s="104" t="s">
        <v>1712</v>
      </c>
      <c r="C1240" s="100" t="s">
        <v>1718</v>
      </c>
      <c r="D1240" s="100" t="s">
        <v>425</v>
      </c>
      <c r="E1240" s="98" t="str">
        <f>CONCATENATE(SUM('Раздел 1'!Q56:Q56),"&gt;=",SUM('Раздел 1'!Q57:Q66))</f>
        <v>0&gt;=0</v>
      </c>
    </row>
    <row r="1241" spans="1:5" ht="25.5">
      <c r="A1241" s="103">
        <f>IF((SUM('Раздел 1'!R56:R56)&gt;=SUM('Раздел 1'!R57:R66)),"","Неверно!")</f>
      </c>
      <c r="B1241" s="104" t="s">
        <v>1712</v>
      </c>
      <c r="C1241" s="100" t="s">
        <v>1719</v>
      </c>
      <c r="D1241" s="100" t="s">
        <v>425</v>
      </c>
      <c r="E1241" s="98" t="str">
        <f>CONCATENATE(SUM('Раздел 1'!R56:R56),"&gt;=",SUM('Раздел 1'!R57:R66))</f>
        <v>22&gt;=22</v>
      </c>
    </row>
    <row r="1242" spans="1:5" ht="25.5">
      <c r="A1242" s="103">
        <f>IF((SUM('Раздел 1'!S56:S56)&gt;=SUM('Раздел 1'!S57:S66)),"","Неверно!")</f>
      </c>
      <c r="B1242" s="104" t="s">
        <v>1712</v>
      </c>
      <c r="C1242" s="100" t="s">
        <v>1720</v>
      </c>
      <c r="D1242" s="100" t="s">
        <v>425</v>
      </c>
      <c r="E1242" s="98" t="str">
        <f>CONCATENATE(SUM('Раздел 1'!S56:S56),"&gt;=",SUM('Раздел 1'!S57:S66))</f>
        <v>0&gt;=0</v>
      </c>
    </row>
    <row r="1243" spans="1:5" ht="25.5">
      <c r="A1243" s="103">
        <f>IF((SUM('Раздел 1'!T56:T56)&gt;=SUM('Раздел 1'!T57:T66)),"","Неверно!")</f>
      </c>
      <c r="B1243" s="104" t="s">
        <v>1712</v>
      </c>
      <c r="C1243" s="100" t="s">
        <v>1721</v>
      </c>
      <c r="D1243" s="100" t="s">
        <v>425</v>
      </c>
      <c r="E1243" s="98" t="str">
        <f>CONCATENATE(SUM('Раздел 1'!T56:T56),"&gt;=",SUM('Раздел 1'!T57:T66))</f>
        <v>0&gt;=0</v>
      </c>
    </row>
    <row r="1244" spans="1:5" ht="25.5">
      <c r="A1244" s="103">
        <f>IF((SUM('Раздел 1'!U56:U56)&gt;=SUM('Раздел 1'!U57:U66)),"","Неверно!")</f>
      </c>
      <c r="B1244" s="104" t="s">
        <v>1712</v>
      </c>
      <c r="C1244" s="100" t="s">
        <v>1722</v>
      </c>
      <c r="D1244" s="100" t="s">
        <v>425</v>
      </c>
      <c r="E1244" s="98" t="str">
        <f>CONCATENATE(SUM('Раздел 1'!U56:U56),"&gt;=",SUM('Раздел 1'!U57:U66))</f>
        <v>3&gt;=3</v>
      </c>
    </row>
    <row r="1245" spans="1:5" ht="25.5">
      <c r="A1245" s="103">
        <f>IF((SUM('Раздел 1'!V56:V56)&gt;=SUM('Раздел 1'!V57:V66)),"","Неверно!")</f>
      </c>
      <c r="B1245" s="104" t="s">
        <v>1712</v>
      </c>
      <c r="C1245" s="100" t="s">
        <v>1723</v>
      </c>
      <c r="D1245" s="100" t="s">
        <v>425</v>
      </c>
      <c r="E1245" s="98" t="str">
        <f>CONCATENATE(SUM('Раздел 1'!V56:V56),"&gt;=",SUM('Раздел 1'!V57:V66))</f>
        <v>0&gt;=0</v>
      </c>
    </row>
    <row r="1246" spans="1:5" ht="25.5">
      <c r="A1246" s="103">
        <f>IF((SUM('Раздел 1'!E56:E56)&gt;=SUM('Раздел 1'!E57:E66)),"","Неверно!")</f>
      </c>
      <c r="B1246" s="104" t="s">
        <v>1712</v>
      </c>
      <c r="C1246" s="100" t="s">
        <v>1724</v>
      </c>
      <c r="D1246" s="100" t="s">
        <v>425</v>
      </c>
      <c r="E1246" s="98" t="str">
        <f>CONCATENATE(SUM('Раздел 1'!E56:E56),"&gt;=",SUM('Раздел 1'!E57:E66))</f>
        <v>0&gt;=0</v>
      </c>
    </row>
    <row r="1247" spans="1:5" ht="25.5">
      <c r="A1247" s="103">
        <f>IF((SUM('Раздел 1'!W56:W56)&gt;=SUM('Раздел 1'!W57:W66)),"","Неверно!")</f>
      </c>
      <c r="B1247" s="104" t="s">
        <v>1712</v>
      </c>
      <c r="C1247" s="100" t="s">
        <v>1725</v>
      </c>
      <c r="D1247" s="100" t="s">
        <v>425</v>
      </c>
      <c r="E1247" s="98" t="str">
        <f>CONCATENATE(SUM('Раздел 1'!W56:W56),"&gt;=",SUM('Раздел 1'!W57:W66))</f>
        <v>2&gt;=2</v>
      </c>
    </row>
    <row r="1248" spans="1:5" ht="25.5">
      <c r="A1248" s="103">
        <f>IF((SUM('Раздел 1'!X56:X56)&gt;=SUM('Раздел 1'!X57:X66)),"","Неверно!")</f>
      </c>
      <c r="B1248" s="104" t="s">
        <v>1712</v>
      </c>
      <c r="C1248" s="100" t="s">
        <v>1726</v>
      </c>
      <c r="D1248" s="100" t="s">
        <v>425</v>
      </c>
      <c r="E1248" s="98" t="str">
        <f>CONCATENATE(SUM('Раздел 1'!X56:X56),"&gt;=",SUM('Раздел 1'!X57:X66))</f>
        <v>9&gt;=9</v>
      </c>
    </row>
    <row r="1249" spans="1:5" ht="25.5">
      <c r="A1249" s="103">
        <f>IF((SUM('Раздел 1'!Y56:Y56)&gt;=SUM('Раздел 1'!Y57:Y66)),"","Неверно!")</f>
      </c>
      <c r="B1249" s="104" t="s">
        <v>1712</v>
      </c>
      <c r="C1249" s="100" t="s">
        <v>1727</v>
      </c>
      <c r="D1249" s="100" t="s">
        <v>425</v>
      </c>
      <c r="E1249" s="98" t="str">
        <f>CONCATENATE(SUM('Раздел 1'!Y56:Y56),"&gt;=",SUM('Раздел 1'!Y57:Y66))</f>
        <v>0&gt;=0</v>
      </c>
    </row>
    <row r="1250" spans="1:5" ht="25.5">
      <c r="A1250" s="103">
        <f>IF((SUM('Раздел 1'!Z56:Z56)&gt;=SUM('Раздел 1'!Z57:Z66)),"","Неверно!")</f>
      </c>
      <c r="B1250" s="104" t="s">
        <v>1712</v>
      </c>
      <c r="C1250" s="100" t="s">
        <v>1728</v>
      </c>
      <c r="D1250" s="100" t="s">
        <v>425</v>
      </c>
      <c r="E1250" s="98" t="str">
        <f>CONCATENATE(SUM('Раздел 1'!Z56:Z56),"&gt;=",SUM('Раздел 1'!Z57:Z66))</f>
        <v>14&gt;=11</v>
      </c>
    </row>
    <row r="1251" spans="1:5" ht="25.5">
      <c r="A1251" s="103">
        <f>IF((SUM('Раздел 1'!AA56:AA56)&gt;=SUM('Раздел 1'!AA57:AA66)),"","Неверно!")</f>
      </c>
      <c r="B1251" s="104" t="s">
        <v>1712</v>
      </c>
      <c r="C1251" s="100" t="s">
        <v>1729</v>
      </c>
      <c r="D1251" s="100" t="s">
        <v>425</v>
      </c>
      <c r="E1251" s="98" t="str">
        <f>CONCATENATE(SUM('Раздел 1'!AA56:AA56),"&gt;=",SUM('Раздел 1'!AA57:AA66))</f>
        <v>0&gt;=0</v>
      </c>
    </row>
    <row r="1252" spans="1:5" ht="25.5">
      <c r="A1252" s="103">
        <f>IF((SUM('Раздел 1'!AB56:AB56)&gt;=SUM('Раздел 1'!AB57:AB66)),"","Неверно!")</f>
      </c>
      <c r="B1252" s="104" t="s">
        <v>1712</v>
      </c>
      <c r="C1252" s="100" t="s">
        <v>1730</v>
      </c>
      <c r="D1252" s="100" t="s">
        <v>425</v>
      </c>
      <c r="E1252" s="98" t="str">
        <f>CONCATENATE(SUM('Раздел 1'!AB56:AB56),"&gt;=",SUM('Раздел 1'!AB57:AB66))</f>
        <v>24&gt;=22</v>
      </c>
    </row>
    <row r="1253" spans="1:5" ht="25.5">
      <c r="A1253" s="103">
        <f>IF((SUM('Раздел 1'!AC56:AC56)&gt;=SUM('Раздел 1'!AC57:AC66)),"","Неверно!")</f>
      </c>
      <c r="B1253" s="104" t="s">
        <v>1712</v>
      </c>
      <c r="C1253" s="100" t="s">
        <v>1731</v>
      </c>
      <c r="D1253" s="100" t="s">
        <v>425</v>
      </c>
      <c r="E1253" s="98" t="str">
        <f>CONCATENATE(SUM('Раздел 1'!AC56:AC56),"&gt;=",SUM('Раздел 1'!AC57:AC66))</f>
        <v>10&gt;=7</v>
      </c>
    </row>
    <row r="1254" spans="1:5" ht="25.5">
      <c r="A1254" s="103">
        <f>IF((SUM('Раздел 1'!AD56:AD56)&gt;=SUM('Раздел 1'!AD57:AD66)),"","Неверно!")</f>
      </c>
      <c r="B1254" s="104" t="s">
        <v>1712</v>
      </c>
      <c r="C1254" s="100" t="s">
        <v>1732</v>
      </c>
      <c r="D1254" s="100" t="s">
        <v>425</v>
      </c>
      <c r="E1254" s="98" t="str">
        <f>CONCATENATE(SUM('Раздел 1'!AD56:AD56),"&gt;=",SUM('Раздел 1'!AD57:AD66))</f>
        <v>1&gt;=1</v>
      </c>
    </row>
    <row r="1255" spans="1:5" ht="25.5">
      <c r="A1255" s="103">
        <f>IF((SUM('Раздел 1'!AE56:AE56)&gt;=SUM('Раздел 1'!AE57:AE66)),"","Неверно!")</f>
      </c>
      <c r="B1255" s="104" t="s">
        <v>1712</v>
      </c>
      <c r="C1255" s="100" t="s">
        <v>1733</v>
      </c>
      <c r="D1255" s="100" t="s">
        <v>425</v>
      </c>
      <c r="E1255" s="98" t="str">
        <f>CONCATENATE(SUM('Раздел 1'!AE56:AE56),"&gt;=",SUM('Раздел 1'!AE57:AE66))</f>
        <v>1&gt;=0</v>
      </c>
    </row>
    <row r="1256" spans="1:5" ht="25.5">
      <c r="A1256" s="103">
        <f>IF((SUM('Раздел 1'!AF56:AF56)&gt;=SUM('Раздел 1'!AF57:AF66)),"","Неверно!")</f>
      </c>
      <c r="B1256" s="104" t="s">
        <v>1712</v>
      </c>
      <c r="C1256" s="100" t="s">
        <v>1734</v>
      </c>
      <c r="D1256" s="100" t="s">
        <v>425</v>
      </c>
      <c r="E1256" s="98" t="str">
        <f>CONCATENATE(SUM('Раздел 1'!AF56:AF56),"&gt;=",SUM('Раздел 1'!AF57:AF66))</f>
        <v>0&gt;=0</v>
      </c>
    </row>
    <row r="1257" spans="1:5" ht="25.5">
      <c r="A1257" s="103">
        <f>IF((SUM('Раздел 1'!F56:F56)&gt;=SUM('Раздел 1'!F57:F66)),"","Неверно!")</f>
      </c>
      <c r="B1257" s="104" t="s">
        <v>1712</v>
      </c>
      <c r="C1257" s="100" t="s">
        <v>1735</v>
      </c>
      <c r="D1257" s="100" t="s">
        <v>425</v>
      </c>
      <c r="E1257" s="98" t="str">
        <f>CONCATENATE(SUM('Раздел 1'!F56:F56),"&gt;=",SUM('Раздел 1'!F57:F66))</f>
        <v>0&gt;=0</v>
      </c>
    </row>
    <row r="1258" spans="1:5" ht="25.5">
      <c r="A1258" s="103">
        <f>IF((SUM('Раздел 1'!AG56:AG56)&gt;=SUM('Раздел 1'!AG57:AG66)),"","Неверно!")</f>
      </c>
      <c r="B1258" s="104" t="s">
        <v>1712</v>
      </c>
      <c r="C1258" s="100" t="s">
        <v>1736</v>
      </c>
      <c r="D1258" s="100" t="s">
        <v>425</v>
      </c>
      <c r="E1258" s="98" t="str">
        <f>CONCATENATE(SUM('Раздел 1'!AG56:AG56),"&gt;=",SUM('Раздел 1'!AG57:AG66))</f>
        <v>1&gt;=1</v>
      </c>
    </row>
    <row r="1259" spans="1:5" ht="25.5">
      <c r="A1259" s="103">
        <f>IF((SUM('Раздел 1'!AH56:AH56)&gt;=SUM('Раздел 1'!AH57:AH66)),"","Неверно!")</f>
      </c>
      <c r="B1259" s="104" t="s">
        <v>1712</v>
      </c>
      <c r="C1259" s="100" t="s">
        <v>1737</v>
      </c>
      <c r="D1259" s="100" t="s">
        <v>425</v>
      </c>
      <c r="E1259" s="98" t="str">
        <f>CONCATENATE(SUM('Раздел 1'!AH56:AH56),"&gt;=",SUM('Раздел 1'!AH57:AH66))</f>
        <v>0&gt;=0</v>
      </c>
    </row>
    <row r="1260" spans="1:5" ht="25.5">
      <c r="A1260" s="103">
        <f>IF((SUM('Раздел 1'!AI56:AI56)&gt;=SUM('Раздел 1'!AI57:AI66)),"","Неверно!")</f>
      </c>
      <c r="B1260" s="104" t="s">
        <v>1712</v>
      </c>
      <c r="C1260" s="100" t="s">
        <v>1738</v>
      </c>
      <c r="D1260" s="100" t="s">
        <v>425</v>
      </c>
      <c r="E1260" s="98" t="str">
        <f>CONCATENATE(SUM('Раздел 1'!AI56:AI56),"&gt;=",SUM('Раздел 1'!AI57:AI66))</f>
        <v>0&gt;=0</v>
      </c>
    </row>
    <row r="1261" spans="1:5" ht="25.5">
      <c r="A1261" s="103">
        <f>IF((SUM('Раздел 1'!AJ56:AJ56)&gt;=SUM('Раздел 1'!AJ57:AJ66)),"","Неверно!")</f>
      </c>
      <c r="B1261" s="104" t="s">
        <v>1712</v>
      </c>
      <c r="C1261" s="100" t="s">
        <v>1739</v>
      </c>
      <c r="D1261" s="100" t="s">
        <v>425</v>
      </c>
      <c r="E1261" s="98" t="str">
        <f>CONCATENATE(SUM('Раздел 1'!AJ56:AJ56),"&gt;=",SUM('Раздел 1'!AJ57:AJ66))</f>
        <v>4&gt;=4</v>
      </c>
    </row>
    <row r="1262" spans="1:5" ht="25.5">
      <c r="A1262" s="103">
        <f>IF((SUM('Раздел 1'!AK56:AK56)&gt;=SUM('Раздел 1'!AK57:AK66)),"","Неверно!")</f>
      </c>
      <c r="B1262" s="104" t="s">
        <v>1712</v>
      </c>
      <c r="C1262" s="100" t="s">
        <v>1740</v>
      </c>
      <c r="D1262" s="100" t="s">
        <v>425</v>
      </c>
      <c r="E1262" s="98" t="str">
        <f>CONCATENATE(SUM('Раздел 1'!AK56:AK56),"&gt;=",SUM('Раздел 1'!AK57:AK66))</f>
        <v>1&gt;=1</v>
      </c>
    </row>
    <row r="1263" spans="1:5" ht="25.5">
      <c r="A1263" s="103">
        <f>IF((SUM('Раздел 1'!AL56:AL56)&gt;=SUM('Раздел 1'!AL57:AL66)),"","Неверно!")</f>
      </c>
      <c r="B1263" s="104" t="s">
        <v>1712</v>
      </c>
      <c r="C1263" s="100" t="s">
        <v>1741</v>
      </c>
      <c r="D1263" s="100" t="s">
        <v>425</v>
      </c>
      <c r="E1263" s="98" t="str">
        <f>CONCATENATE(SUM('Раздел 1'!AL56:AL56),"&gt;=",SUM('Раздел 1'!AL57:AL66))</f>
        <v>0&gt;=0</v>
      </c>
    </row>
    <row r="1264" spans="1:5" ht="25.5">
      <c r="A1264" s="103">
        <f>IF((SUM('Раздел 1'!AM56:AM56)&gt;=SUM('Раздел 1'!AM57:AM66)),"","Неверно!")</f>
      </c>
      <c r="B1264" s="104" t="s">
        <v>1712</v>
      </c>
      <c r="C1264" s="100" t="s">
        <v>1742</v>
      </c>
      <c r="D1264" s="100" t="s">
        <v>425</v>
      </c>
      <c r="E1264" s="98" t="str">
        <f>CONCATENATE(SUM('Раздел 1'!AM56:AM56),"&gt;=",SUM('Раздел 1'!AM57:AM66))</f>
        <v>19&gt;=15</v>
      </c>
    </row>
    <row r="1265" spans="1:5" ht="25.5">
      <c r="A1265" s="103">
        <f>IF((SUM('Раздел 1'!AN56:AN56)&gt;=SUM('Раздел 1'!AN57:AN66)),"","Неверно!")</f>
      </c>
      <c r="B1265" s="104" t="s">
        <v>1712</v>
      </c>
      <c r="C1265" s="100" t="s">
        <v>1743</v>
      </c>
      <c r="D1265" s="100" t="s">
        <v>425</v>
      </c>
      <c r="E1265" s="98" t="str">
        <f>CONCATENATE(SUM('Раздел 1'!AN56:AN56),"&gt;=",SUM('Раздел 1'!AN57:AN66))</f>
        <v>0&gt;=0</v>
      </c>
    </row>
    <row r="1266" spans="1:5" ht="25.5">
      <c r="A1266" s="103">
        <f>IF((SUM('Раздел 1'!AO56:AO56)&gt;=SUM('Раздел 1'!AO57:AO66)),"","Неверно!")</f>
      </c>
      <c r="B1266" s="104" t="s">
        <v>1712</v>
      </c>
      <c r="C1266" s="100" t="s">
        <v>1744</v>
      </c>
      <c r="D1266" s="100" t="s">
        <v>425</v>
      </c>
      <c r="E1266" s="98" t="str">
        <f>CONCATENATE(SUM('Раздел 1'!AO56:AO56),"&gt;=",SUM('Раздел 1'!AO57:AO66))</f>
        <v>0&gt;=0</v>
      </c>
    </row>
    <row r="1267" spans="1:5" ht="25.5">
      <c r="A1267" s="103">
        <f>IF((SUM('Раздел 1'!AP56:AP56)&gt;=SUM('Раздел 1'!AP57:AP66)),"","Неверно!")</f>
      </c>
      <c r="B1267" s="104" t="s">
        <v>1712</v>
      </c>
      <c r="C1267" s="100" t="s">
        <v>1745</v>
      </c>
      <c r="D1267" s="100" t="s">
        <v>425</v>
      </c>
      <c r="E1267" s="98" t="str">
        <f>CONCATENATE(SUM('Раздел 1'!AP56:AP56),"&gt;=",SUM('Раздел 1'!AP57:AP66))</f>
        <v>2&gt;=2</v>
      </c>
    </row>
    <row r="1268" spans="1:5" ht="25.5">
      <c r="A1268" s="103">
        <f>IF((SUM('Раздел 1'!G56:G56)&gt;=SUM('Раздел 1'!G57:G66)),"","Неверно!")</f>
      </c>
      <c r="B1268" s="104" t="s">
        <v>1712</v>
      </c>
      <c r="C1268" s="100" t="s">
        <v>1746</v>
      </c>
      <c r="D1268" s="100" t="s">
        <v>425</v>
      </c>
      <c r="E1268" s="98" t="str">
        <f>CONCATENATE(SUM('Раздел 1'!G56:G56),"&gt;=",SUM('Раздел 1'!G57:G66))</f>
        <v>30&gt;=24</v>
      </c>
    </row>
    <row r="1269" spans="1:5" ht="25.5">
      <c r="A1269" s="103">
        <f>IF((SUM('Раздел 1'!AQ56:AQ56)&gt;=SUM('Раздел 1'!AQ57:AQ66)),"","Неверно!")</f>
      </c>
      <c r="B1269" s="104" t="s">
        <v>1712</v>
      </c>
      <c r="C1269" s="100" t="s">
        <v>1747</v>
      </c>
      <c r="D1269" s="100" t="s">
        <v>425</v>
      </c>
      <c r="E1269" s="98" t="str">
        <f>CONCATENATE(SUM('Раздел 1'!AQ56:AQ56),"&gt;=",SUM('Раздел 1'!AQ57:AQ66))</f>
        <v>0&gt;=0</v>
      </c>
    </row>
    <row r="1270" spans="1:5" ht="25.5">
      <c r="A1270" s="103">
        <f>IF((SUM('Раздел 1'!AR56:AR56)&gt;=SUM('Раздел 1'!AR57:AR66)),"","Неверно!")</f>
      </c>
      <c r="B1270" s="104" t="s">
        <v>1712</v>
      </c>
      <c r="C1270" s="100" t="s">
        <v>1748</v>
      </c>
      <c r="D1270" s="100" t="s">
        <v>425</v>
      </c>
      <c r="E1270" s="98" t="str">
        <f>CONCATENATE(SUM('Раздел 1'!AR56:AR56),"&gt;=",SUM('Раздел 1'!AR57:AR66))</f>
        <v>62&gt;=58</v>
      </c>
    </row>
    <row r="1271" spans="1:5" ht="25.5">
      <c r="A1271" s="103">
        <f>IF((SUM('Раздел 1'!AS56:AS56)&gt;=SUM('Раздел 1'!AS57:AS66)),"","Неверно!")</f>
      </c>
      <c r="B1271" s="104" t="s">
        <v>1712</v>
      </c>
      <c r="C1271" s="100" t="s">
        <v>1749</v>
      </c>
      <c r="D1271" s="100" t="s">
        <v>425</v>
      </c>
      <c r="E1271" s="98" t="str">
        <f>CONCATENATE(SUM('Раздел 1'!AS56:AS56),"&gt;=",SUM('Раздел 1'!AS57:AS66))</f>
        <v>17&gt;=16</v>
      </c>
    </row>
    <row r="1272" spans="1:5" ht="25.5">
      <c r="A1272" s="103">
        <f>IF((SUM('Раздел 1'!H56:H56)&gt;=SUM('Раздел 1'!H57:H66)),"","Неверно!")</f>
      </c>
      <c r="B1272" s="104" t="s">
        <v>1712</v>
      </c>
      <c r="C1272" s="100" t="s">
        <v>1750</v>
      </c>
      <c r="D1272" s="100" t="s">
        <v>425</v>
      </c>
      <c r="E1272" s="98" t="str">
        <f>CONCATENATE(SUM('Раздел 1'!H56:H56),"&gt;=",SUM('Раздел 1'!H57:H66))</f>
        <v>4&gt;=4</v>
      </c>
    </row>
    <row r="1273" spans="1:5" ht="25.5">
      <c r="A1273" s="103">
        <f>IF((SUM('Раздел 1'!I56:I56)&gt;=SUM('Раздел 1'!I57:I66)),"","Неверно!")</f>
      </c>
      <c r="B1273" s="104" t="s">
        <v>1712</v>
      </c>
      <c r="C1273" s="100" t="s">
        <v>1751</v>
      </c>
      <c r="D1273" s="100" t="s">
        <v>425</v>
      </c>
      <c r="E1273" s="98" t="str">
        <f>CONCATENATE(SUM('Раздел 1'!I56:I56),"&gt;=",SUM('Раздел 1'!I57:I66))</f>
        <v>6&gt;=5</v>
      </c>
    </row>
    <row r="1274" spans="1:5" ht="25.5">
      <c r="A1274" s="103">
        <f>IF((SUM('Раздел 1'!J56:J56)&gt;=SUM('Раздел 1'!J57:J66)),"","Неверно!")</f>
      </c>
      <c r="B1274" s="104" t="s">
        <v>1712</v>
      </c>
      <c r="C1274" s="100" t="s">
        <v>1752</v>
      </c>
      <c r="D1274" s="100" t="s">
        <v>425</v>
      </c>
      <c r="E1274" s="98" t="str">
        <f>CONCATENATE(SUM('Раздел 1'!J56:J56),"&gt;=",SUM('Раздел 1'!J57:J66))</f>
        <v>8&gt;=5</v>
      </c>
    </row>
    <row r="1275" spans="1:5" ht="25.5">
      <c r="A1275" s="103">
        <f>IF((SUM('Раздел 1'!K56:K56)&gt;=SUM('Раздел 1'!K57:K66)),"","Неверно!")</f>
      </c>
      <c r="B1275" s="104" t="s">
        <v>1712</v>
      </c>
      <c r="C1275" s="100" t="s">
        <v>1753</v>
      </c>
      <c r="D1275" s="100" t="s">
        <v>425</v>
      </c>
      <c r="E1275" s="98" t="str">
        <f>CONCATENATE(SUM('Раздел 1'!K56:K56),"&gt;=",SUM('Раздел 1'!K57:K66))</f>
        <v>10&gt;=8</v>
      </c>
    </row>
    <row r="1276" spans="1:5" ht="25.5">
      <c r="A1276" s="103">
        <f>IF((SUM('Раздел 1'!L56:L56)&gt;=SUM('Раздел 1'!L57:L66)),"","Неверно!")</f>
      </c>
      <c r="B1276" s="104" t="s">
        <v>1712</v>
      </c>
      <c r="C1276" s="100" t="s">
        <v>1754</v>
      </c>
      <c r="D1276" s="100" t="s">
        <v>425</v>
      </c>
      <c r="E1276" s="98" t="str">
        <f>CONCATENATE(SUM('Раздел 1'!L56:L56),"&gt;=",SUM('Раздел 1'!L57:L66))</f>
        <v>2&gt;=2</v>
      </c>
    </row>
    <row r="1277" spans="1:5" ht="12.75">
      <c r="A1277" s="103">
        <f>IF((SUM('Раздел 1'!D116:D116)&lt;=SUM('Раздел 1'!D102:D102)),"","Неверно!")</f>
      </c>
      <c r="B1277" s="104" t="s">
        <v>1755</v>
      </c>
      <c r="C1277" s="100" t="s">
        <v>1756</v>
      </c>
      <c r="D1277" s="100" t="s">
        <v>419</v>
      </c>
      <c r="E1277" s="98" t="str">
        <f>CONCATENATE(SUM('Раздел 1'!D116:D116),"&lt;=",SUM('Раздел 1'!D102:D102))</f>
        <v>11102&lt;=16277</v>
      </c>
    </row>
    <row r="1278" spans="1:5" ht="12.75">
      <c r="A1278" s="103">
        <f>IF((SUM('Раздел 1'!M116:M116)&lt;=SUM('Раздел 1'!M102:M102)),"","Неверно!")</f>
      </c>
      <c r="B1278" s="104" t="s">
        <v>1755</v>
      </c>
      <c r="C1278" s="100" t="s">
        <v>1757</v>
      </c>
      <c r="D1278" s="100" t="s">
        <v>419</v>
      </c>
      <c r="E1278" s="98" t="str">
        <f>CONCATENATE(SUM('Раздел 1'!M116:M116),"&lt;=",SUM('Раздел 1'!M102:M102))</f>
        <v>2&lt;=224</v>
      </c>
    </row>
    <row r="1279" spans="1:5" ht="12.75">
      <c r="A1279" s="103">
        <f>IF((SUM('Раздел 1'!N116:N116)&lt;=SUM('Раздел 1'!N102:N102)),"","Неверно!")</f>
      </c>
      <c r="B1279" s="104" t="s">
        <v>1755</v>
      </c>
      <c r="C1279" s="100" t="s">
        <v>1758</v>
      </c>
      <c r="D1279" s="100" t="s">
        <v>419</v>
      </c>
      <c r="E1279" s="98" t="str">
        <f>CONCATENATE(SUM('Раздел 1'!N116:N116),"&lt;=",SUM('Раздел 1'!N102:N102))</f>
        <v>1&lt;=182</v>
      </c>
    </row>
    <row r="1280" spans="1:5" ht="12.75">
      <c r="A1280" s="103">
        <f>IF((SUM('Раздел 1'!O116:O116)&lt;=SUM('Раздел 1'!O102:O102)),"","Неверно!")</f>
      </c>
      <c r="B1280" s="104" t="s">
        <v>1755</v>
      </c>
      <c r="C1280" s="100" t="s">
        <v>1759</v>
      </c>
      <c r="D1280" s="100" t="s">
        <v>419</v>
      </c>
      <c r="E1280" s="98" t="str">
        <f>CONCATENATE(SUM('Раздел 1'!O116:O116),"&lt;=",SUM('Раздел 1'!O102:O102))</f>
        <v>1&lt;=31</v>
      </c>
    </row>
    <row r="1281" spans="1:5" ht="12.75">
      <c r="A1281" s="103">
        <f>IF((SUM('Раздел 1'!P116:P116)&lt;=SUM('Раздел 1'!P102:P102)),"","Неверно!")</f>
      </c>
      <c r="B1281" s="104" t="s">
        <v>1755</v>
      </c>
      <c r="C1281" s="100" t="s">
        <v>1760</v>
      </c>
      <c r="D1281" s="100" t="s">
        <v>419</v>
      </c>
      <c r="E1281" s="98" t="str">
        <f>CONCATENATE(SUM('Раздел 1'!P116:P116),"&lt;=",SUM('Раздел 1'!P102:P102))</f>
        <v>0&lt;=6</v>
      </c>
    </row>
    <row r="1282" spans="1:5" ht="12.75">
      <c r="A1282" s="103">
        <f>IF((SUM('Раздел 1'!Q116:Q116)&lt;=SUM('Раздел 1'!Q102:Q102)),"","Неверно!")</f>
      </c>
      <c r="B1282" s="104" t="s">
        <v>1755</v>
      </c>
      <c r="C1282" s="100" t="s">
        <v>1761</v>
      </c>
      <c r="D1282" s="100" t="s">
        <v>419</v>
      </c>
      <c r="E1282" s="98" t="str">
        <f>CONCATENATE(SUM('Раздел 1'!Q116:Q116),"&lt;=",SUM('Раздел 1'!Q102:Q102))</f>
        <v>0&lt;=0</v>
      </c>
    </row>
    <row r="1283" spans="1:5" ht="12.75">
      <c r="A1283" s="103">
        <f>IF((SUM('Раздел 1'!R116:R116)&lt;=SUM('Раздел 1'!R102:R102)),"","Неверно!")</f>
      </c>
      <c r="B1283" s="104" t="s">
        <v>1755</v>
      </c>
      <c r="C1283" s="100" t="s">
        <v>1762</v>
      </c>
      <c r="D1283" s="100" t="s">
        <v>419</v>
      </c>
      <c r="E1283" s="98" t="str">
        <f>CONCATENATE(SUM('Раздел 1'!R116:R116),"&lt;=",SUM('Раздел 1'!R102:R102))</f>
        <v>3011&lt;=4028</v>
      </c>
    </row>
    <row r="1284" spans="1:5" ht="12.75">
      <c r="A1284" s="103">
        <f>IF((SUM('Раздел 1'!S116:S116)&lt;=SUM('Раздел 1'!S102:S102)),"","Неверно!")</f>
      </c>
      <c r="B1284" s="104" t="s">
        <v>1755</v>
      </c>
      <c r="C1284" s="100" t="s">
        <v>1763</v>
      </c>
      <c r="D1284" s="100" t="s">
        <v>419</v>
      </c>
      <c r="E1284" s="98" t="str">
        <f>CONCATENATE(SUM('Раздел 1'!S116:S116),"&lt;=",SUM('Раздел 1'!S102:S102))</f>
        <v>0&lt;=0</v>
      </c>
    </row>
    <row r="1285" spans="1:5" ht="12.75">
      <c r="A1285" s="103">
        <f>IF((SUM('Раздел 1'!T116:T116)&lt;=SUM('Раздел 1'!T102:T102)),"","Неверно!")</f>
      </c>
      <c r="B1285" s="104" t="s">
        <v>1755</v>
      </c>
      <c r="C1285" s="100" t="s">
        <v>1764</v>
      </c>
      <c r="D1285" s="100" t="s">
        <v>419</v>
      </c>
      <c r="E1285" s="98" t="str">
        <f>CONCATENATE(SUM('Раздел 1'!T116:T116),"&lt;=",SUM('Раздел 1'!T102:T102))</f>
        <v>0&lt;=0</v>
      </c>
    </row>
    <row r="1286" spans="1:5" ht="12.75">
      <c r="A1286" s="103">
        <f>IF((SUM('Раздел 1'!U116:U116)&lt;=SUM('Раздел 1'!U102:U102)),"","Неверно!")</f>
      </c>
      <c r="B1286" s="104" t="s">
        <v>1755</v>
      </c>
      <c r="C1286" s="100" t="s">
        <v>1765</v>
      </c>
      <c r="D1286" s="100" t="s">
        <v>419</v>
      </c>
      <c r="E1286" s="98" t="str">
        <f>CONCATENATE(SUM('Раздел 1'!U116:U116),"&lt;=",SUM('Раздел 1'!U102:U102))</f>
        <v>312&lt;=453</v>
      </c>
    </row>
    <row r="1287" spans="1:5" ht="12.75">
      <c r="A1287" s="103">
        <f>IF((SUM('Раздел 1'!V116:V116)&lt;=SUM('Раздел 1'!V102:V102)),"","Неверно!")</f>
      </c>
      <c r="B1287" s="104" t="s">
        <v>1755</v>
      </c>
      <c r="C1287" s="100" t="s">
        <v>1766</v>
      </c>
      <c r="D1287" s="100" t="s">
        <v>419</v>
      </c>
      <c r="E1287" s="98" t="str">
        <f>CONCATENATE(SUM('Раздел 1'!V116:V116),"&lt;=",SUM('Раздел 1'!V102:V102))</f>
        <v>0&lt;=0</v>
      </c>
    </row>
    <row r="1288" spans="1:5" ht="12.75">
      <c r="A1288" s="103">
        <f>IF((SUM('Раздел 1'!E116:E116)&lt;=SUM('Раздел 1'!E102:E102)),"","Неверно!")</f>
      </c>
      <c r="B1288" s="104" t="s">
        <v>1755</v>
      </c>
      <c r="C1288" s="100" t="s">
        <v>1767</v>
      </c>
      <c r="D1288" s="100" t="s">
        <v>419</v>
      </c>
      <c r="E1288" s="98" t="str">
        <f>CONCATENATE(SUM('Раздел 1'!E116:E116),"&lt;=",SUM('Раздел 1'!E102:E102))</f>
        <v>0&lt;=0</v>
      </c>
    </row>
    <row r="1289" spans="1:5" ht="12.75">
      <c r="A1289" s="103">
        <f>IF((SUM('Раздел 1'!W116:W116)&lt;=SUM('Раздел 1'!W102:W102)),"","Неверно!")</f>
      </c>
      <c r="B1289" s="104" t="s">
        <v>1755</v>
      </c>
      <c r="C1289" s="100" t="s">
        <v>1768</v>
      </c>
      <c r="D1289" s="100" t="s">
        <v>419</v>
      </c>
      <c r="E1289" s="98" t="str">
        <f>CONCATENATE(SUM('Раздел 1'!W116:W116),"&lt;=",SUM('Раздел 1'!W102:W102))</f>
        <v>1084&lt;=1361</v>
      </c>
    </row>
    <row r="1290" spans="1:5" ht="12.75">
      <c r="A1290" s="103">
        <f>IF((SUM('Раздел 1'!X116:X116)&lt;=SUM('Раздел 1'!X102:X102)),"","Неверно!")</f>
      </c>
      <c r="B1290" s="104" t="s">
        <v>1755</v>
      </c>
      <c r="C1290" s="100" t="s">
        <v>1769</v>
      </c>
      <c r="D1290" s="100" t="s">
        <v>419</v>
      </c>
      <c r="E1290" s="98" t="str">
        <f>CONCATENATE(SUM('Раздел 1'!X116:X116),"&lt;=",SUM('Раздел 1'!X102:X102))</f>
        <v>1237&lt;=1676</v>
      </c>
    </row>
    <row r="1291" spans="1:5" ht="12.75">
      <c r="A1291" s="103">
        <f>IF((SUM('Раздел 1'!Y116:Y116)&lt;=SUM('Раздел 1'!Y102:Y102)),"","Неверно!")</f>
      </c>
      <c r="B1291" s="104" t="s">
        <v>1755</v>
      </c>
      <c r="C1291" s="100" t="s">
        <v>1770</v>
      </c>
      <c r="D1291" s="100" t="s">
        <v>419</v>
      </c>
      <c r="E1291" s="98" t="str">
        <f>CONCATENATE(SUM('Раздел 1'!Y116:Y116),"&lt;=",SUM('Раздел 1'!Y102:Y102))</f>
        <v>0&lt;=0</v>
      </c>
    </row>
    <row r="1292" spans="1:5" ht="12.75">
      <c r="A1292" s="103">
        <f>IF((SUM('Раздел 1'!Z116:Z116)&lt;=SUM('Раздел 1'!Z102:Z102)),"","Неверно!")</f>
      </c>
      <c r="B1292" s="104" t="s">
        <v>1755</v>
      </c>
      <c r="C1292" s="100" t="s">
        <v>1771</v>
      </c>
      <c r="D1292" s="100" t="s">
        <v>419</v>
      </c>
      <c r="E1292" s="98" t="str">
        <f>CONCATENATE(SUM('Раздел 1'!Z116:Z116),"&lt;=",SUM('Раздел 1'!Z102:Z102))</f>
        <v>1654&lt;=2224</v>
      </c>
    </row>
    <row r="1293" spans="1:5" ht="12.75">
      <c r="A1293" s="103">
        <f>IF((SUM('Раздел 1'!AA116:AA116)&lt;=SUM('Раздел 1'!AA102:AA102)),"","Неверно!")</f>
      </c>
      <c r="B1293" s="104" t="s">
        <v>1755</v>
      </c>
      <c r="C1293" s="100" t="s">
        <v>1772</v>
      </c>
      <c r="D1293" s="100" t="s">
        <v>419</v>
      </c>
      <c r="E1293" s="98" t="str">
        <f>CONCATENATE(SUM('Раздел 1'!AA116:AA116),"&lt;=",SUM('Раздел 1'!AA102:AA102))</f>
        <v>104&lt;=125</v>
      </c>
    </row>
    <row r="1294" spans="1:5" ht="12.75">
      <c r="A1294" s="103">
        <f>IF((SUM('Раздел 1'!AB116:AB116)&lt;=SUM('Раздел 1'!AB102:AB102)),"","Неверно!")</f>
      </c>
      <c r="B1294" s="104" t="s">
        <v>1755</v>
      </c>
      <c r="C1294" s="100" t="s">
        <v>1773</v>
      </c>
      <c r="D1294" s="100" t="s">
        <v>419</v>
      </c>
      <c r="E1294" s="98" t="str">
        <f>CONCATENATE(SUM('Раздел 1'!AB116:AB116),"&lt;=",SUM('Раздел 1'!AB102:AB102))</f>
        <v>558&lt;=764</v>
      </c>
    </row>
    <row r="1295" spans="1:5" ht="12.75">
      <c r="A1295" s="103">
        <f>IF((SUM('Раздел 1'!AC116:AC116)&lt;=SUM('Раздел 1'!AC102:AC102)),"","Неверно!")</f>
      </c>
      <c r="B1295" s="104" t="s">
        <v>1755</v>
      </c>
      <c r="C1295" s="100" t="s">
        <v>1774</v>
      </c>
      <c r="D1295" s="100" t="s">
        <v>419</v>
      </c>
      <c r="E1295" s="98" t="str">
        <f>CONCATENATE(SUM('Раздел 1'!AC116:AC116),"&lt;=",SUM('Раздел 1'!AC102:AC102))</f>
        <v>893&lt;=1228</v>
      </c>
    </row>
    <row r="1296" spans="1:5" ht="12.75">
      <c r="A1296" s="103">
        <f>IF((SUM('Раздел 1'!AD116:AD116)&lt;=SUM('Раздел 1'!AD102:AD102)),"","Неверно!")</f>
      </c>
      <c r="B1296" s="104" t="s">
        <v>1755</v>
      </c>
      <c r="C1296" s="100" t="s">
        <v>1775</v>
      </c>
      <c r="D1296" s="100" t="s">
        <v>419</v>
      </c>
      <c r="E1296" s="98" t="str">
        <f>CONCATENATE(SUM('Раздел 1'!AD116:AD116),"&lt;=",SUM('Раздел 1'!AD102:AD102))</f>
        <v>6&lt;=14</v>
      </c>
    </row>
    <row r="1297" spans="1:5" ht="12.75">
      <c r="A1297" s="103">
        <f>IF((SUM('Раздел 1'!AE116:AE116)&lt;=SUM('Раздел 1'!AE102:AE102)),"","Неверно!")</f>
      </c>
      <c r="B1297" s="104" t="s">
        <v>1755</v>
      </c>
      <c r="C1297" s="100" t="s">
        <v>1776</v>
      </c>
      <c r="D1297" s="100" t="s">
        <v>419</v>
      </c>
      <c r="E1297" s="98" t="str">
        <f>CONCATENATE(SUM('Раздел 1'!AE116:AE116),"&lt;=",SUM('Раздел 1'!AE102:AE102))</f>
        <v>18&lt;=57</v>
      </c>
    </row>
    <row r="1298" spans="1:5" ht="12.75">
      <c r="A1298" s="103">
        <f>IF((SUM('Раздел 1'!AF116:AF116)&lt;=SUM('Раздел 1'!AF102:AF102)),"","Неверно!")</f>
      </c>
      <c r="B1298" s="104" t="s">
        <v>1755</v>
      </c>
      <c r="C1298" s="100" t="s">
        <v>1777</v>
      </c>
      <c r="D1298" s="100" t="s">
        <v>419</v>
      </c>
      <c r="E1298" s="98" t="str">
        <f>CONCATENATE(SUM('Раздел 1'!AF116:AF116),"&lt;=",SUM('Раздел 1'!AF102:AF102))</f>
        <v>194&lt;=244</v>
      </c>
    </row>
    <row r="1299" spans="1:5" ht="12.75">
      <c r="A1299" s="103">
        <f>IF((SUM('Раздел 1'!F116:F116)&lt;=SUM('Раздел 1'!F102:F102)),"","Неверно!")</f>
      </c>
      <c r="B1299" s="104" t="s">
        <v>1755</v>
      </c>
      <c r="C1299" s="100" t="s">
        <v>1778</v>
      </c>
      <c r="D1299" s="100" t="s">
        <v>419</v>
      </c>
      <c r="E1299" s="98" t="str">
        <f>CONCATENATE(SUM('Раздел 1'!F116:F116),"&lt;=",SUM('Раздел 1'!F102:F102))</f>
        <v>0&lt;=3</v>
      </c>
    </row>
    <row r="1300" spans="1:5" ht="12.75">
      <c r="A1300" s="103">
        <f>IF((SUM('Раздел 1'!AG116:AG116)&lt;=SUM('Раздел 1'!AG102:AG102)),"","Неверно!")</f>
      </c>
      <c r="B1300" s="104" t="s">
        <v>1755</v>
      </c>
      <c r="C1300" s="100" t="s">
        <v>1779</v>
      </c>
      <c r="D1300" s="100" t="s">
        <v>419</v>
      </c>
      <c r="E1300" s="98" t="str">
        <f>CONCATENATE(SUM('Раздел 1'!AG116:AG116),"&lt;=",SUM('Раздел 1'!AG102:AG102))</f>
        <v>27&lt;=45</v>
      </c>
    </row>
    <row r="1301" spans="1:5" ht="12.75">
      <c r="A1301" s="103">
        <f>IF((SUM('Раздел 1'!AH116:AH116)&lt;=SUM('Раздел 1'!AH102:AH102)),"","Неверно!")</f>
      </c>
      <c r="B1301" s="104" t="s">
        <v>1755</v>
      </c>
      <c r="C1301" s="100" t="s">
        <v>1780</v>
      </c>
      <c r="D1301" s="100" t="s">
        <v>419</v>
      </c>
      <c r="E1301" s="98" t="str">
        <f>CONCATENATE(SUM('Раздел 1'!AH116:AH116),"&lt;=",SUM('Раздел 1'!AH102:AH102))</f>
        <v>0&lt;=105</v>
      </c>
    </row>
    <row r="1302" spans="1:5" ht="12.75">
      <c r="A1302" s="103">
        <f>IF((SUM('Раздел 1'!AI116:AI116)&lt;=SUM('Раздел 1'!AI102:AI102)),"","Неверно!")</f>
      </c>
      <c r="B1302" s="104" t="s">
        <v>1755</v>
      </c>
      <c r="C1302" s="100" t="s">
        <v>1781</v>
      </c>
      <c r="D1302" s="100" t="s">
        <v>419</v>
      </c>
      <c r="E1302" s="98" t="str">
        <f>CONCATENATE(SUM('Раздел 1'!AI116:AI116),"&lt;=",SUM('Раздел 1'!AI102:AI102))</f>
        <v>6&lt;=209</v>
      </c>
    </row>
    <row r="1303" spans="1:5" ht="12.75">
      <c r="A1303" s="103">
        <f>IF((SUM('Раздел 1'!AJ116:AJ116)&lt;=SUM('Раздел 1'!AJ102:AJ102)),"","Неверно!")</f>
      </c>
      <c r="B1303" s="104" t="s">
        <v>1755</v>
      </c>
      <c r="C1303" s="100" t="s">
        <v>1782</v>
      </c>
      <c r="D1303" s="100" t="s">
        <v>419</v>
      </c>
      <c r="E1303" s="98" t="str">
        <f>CONCATENATE(SUM('Раздел 1'!AJ116:AJ116),"&lt;=",SUM('Раздел 1'!AJ102:AJ102))</f>
        <v>2087&lt;=4187</v>
      </c>
    </row>
    <row r="1304" spans="1:5" ht="12.75">
      <c r="A1304" s="103">
        <f>IF((SUM('Раздел 1'!AK116:AK116)&lt;=SUM('Раздел 1'!AK102:AK102)),"","Неверно!")</f>
      </c>
      <c r="B1304" s="104" t="s">
        <v>1755</v>
      </c>
      <c r="C1304" s="100" t="s">
        <v>1783</v>
      </c>
      <c r="D1304" s="100" t="s">
        <v>419</v>
      </c>
      <c r="E1304" s="98" t="str">
        <f>CONCATENATE(SUM('Раздел 1'!AK116:AK116),"&lt;=",SUM('Раздел 1'!AK102:AK102))</f>
        <v>0&lt;=198</v>
      </c>
    </row>
    <row r="1305" spans="1:5" ht="12.75">
      <c r="A1305" s="103">
        <f>IF((SUM('Раздел 1'!AL116:AL116)&lt;=SUM('Раздел 1'!AL102:AL102)),"","Неверно!")</f>
      </c>
      <c r="B1305" s="104" t="s">
        <v>1755</v>
      </c>
      <c r="C1305" s="100" t="s">
        <v>1784</v>
      </c>
      <c r="D1305" s="100" t="s">
        <v>419</v>
      </c>
      <c r="E1305" s="98" t="str">
        <f>CONCATENATE(SUM('Раздел 1'!AL116:AL116),"&lt;=",SUM('Раздел 1'!AL102:AL102))</f>
        <v>305&lt;=427</v>
      </c>
    </row>
    <row r="1306" spans="1:5" ht="12.75">
      <c r="A1306" s="103">
        <f>IF((SUM('Раздел 1'!AM116:AM116)&lt;=SUM('Раздел 1'!AM102:AM102)),"","Неверно!")</f>
      </c>
      <c r="B1306" s="104" t="s">
        <v>1755</v>
      </c>
      <c r="C1306" s="100" t="s">
        <v>1785</v>
      </c>
      <c r="D1306" s="100" t="s">
        <v>419</v>
      </c>
      <c r="E1306" s="98" t="str">
        <f>CONCATENATE(SUM('Раздел 1'!AM116:AM116),"&lt;=",SUM('Раздел 1'!AM102:AM102))</f>
        <v>124&lt;=252</v>
      </c>
    </row>
    <row r="1307" spans="1:5" ht="12.75">
      <c r="A1307" s="103">
        <f>IF((SUM('Раздел 1'!AN116:AN116)&lt;=SUM('Раздел 1'!AN102:AN102)),"","Неверно!")</f>
      </c>
      <c r="B1307" s="104" t="s">
        <v>1755</v>
      </c>
      <c r="C1307" s="100" t="s">
        <v>1786</v>
      </c>
      <c r="D1307" s="100" t="s">
        <v>419</v>
      </c>
      <c r="E1307" s="98" t="str">
        <f>CONCATENATE(SUM('Раздел 1'!AN116:AN116),"&lt;=",SUM('Раздел 1'!AN102:AN102))</f>
        <v>0&lt;=0</v>
      </c>
    </row>
    <row r="1308" spans="1:5" ht="12.75">
      <c r="A1308" s="103">
        <f>IF((SUM('Раздел 1'!AO116:AO116)&lt;=SUM('Раздел 1'!AO102:AO102)),"","Неверно!")</f>
      </c>
      <c r="B1308" s="104" t="s">
        <v>1755</v>
      </c>
      <c r="C1308" s="100" t="s">
        <v>1787</v>
      </c>
      <c r="D1308" s="100" t="s">
        <v>419</v>
      </c>
      <c r="E1308" s="98" t="str">
        <f>CONCATENATE(SUM('Раздел 1'!AO116:AO116),"&lt;=",SUM('Раздел 1'!AO102:AO102))</f>
        <v>52&lt;=206</v>
      </c>
    </row>
    <row r="1309" spans="1:5" ht="12.75">
      <c r="A1309" s="103">
        <f>IF((SUM('Раздел 1'!AP116:AP116)&lt;=SUM('Раздел 1'!AP102:AP102)),"","Неверно!")</f>
      </c>
      <c r="B1309" s="104" t="s">
        <v>1755</v>
      </c>
      <c r="C1309" s="100" t="s">
        <v>1788</v>
      </c>
      <c r="D1309" s="100" t="s">
        <v>419</v>
      </c>
      <c r="E1309" s="98" t="str">
        <f>CONCATENATE(SUM('Раздел 1'!AP116:AP116),"&lt;=",SUM('Раздел 1'!AP102:AP102))</f>
        <v>953&lt;=1727</v>
      </c>
    </row>
    <row r="1310" spans="1:5" ht="12.75">
      <c r="A1310" s="103">
        <f>IF((SUM('Раздел 1'!G116:G116)&lt;=SUM('Раздел 1'!G102:G102)),"","Неверно!")</f>
      </c>
      <c r="B1310" s="104" t="s">
        <v>1755</v>
      </c>
      <c r="C1310" s="100" t="s">
        <v>1789</v>
      </c>
      <c r="D1310" s="100" t="s">
        <v>419</v>
      </c>
      <c r="E1310" s="98" t="str">
        <f>CONCATENATE(SUM('Раздел 1'!G116:G116),"&lt;=",SUM('Раздел 1'!G102:G102))</f>
        <v>2225&lt;=4344</v>
      </c>
    </row>
    <row r="1311" spans="1:5" ht="12.75">
      <c r="A1311" s="103">
        <f>IF((SUM('Раздел 1'!AQ116:AQ116)&lt;=SUM('Раздел 1'!AQ102:AQ102)),"","Неверно!")</f>
      </c>
      <c r="B1311" s="104" t="s">
        <v>1755</v>
      </c>
      <c r="C1311" s="100" t="s">
        <v>1790</v>
      </c>
      <c r="D1311" s="100" t="s">
        <v>419</v>
      </c>
      <c r="E1311" s="98" t="str">
        <f>CONCATENATE(SUM('Раздел 1'!AQ116:AQ116),"&lt;=",SUM('Раздел 1'!AQ102:AQ102))</f>
        <v>21&lt;=39</v>
      </c>
    </row>
    <row r="1312" spans="1:5" ht="12.75">
      <c r="A1312" s="103">
        <f>IF((SUM('Раздел 1'!AR116:AR116)&lt;=SUM('Раздел 1'!AR102:AR102)),"","Неверно!")</f>
      </c>
      <c r="B1312" s="104" t="s">
        <v>1755</v>
      </c>
      <c r="C1312" s="100" t="s">
        <v>1791</v>
      </c>
      <c r="D1312" s="100" t="s">
        <v>419</v>
      </c>
      <c r="E1312" s="98" t="str">
        <f>CONCATENATE(SUM('Раздел 1'!AR116:AR116),"&lt;=",SUM('Раздел 1'!AR102:AR102))</f>
        <v>6696&lt;=9356</v>
      </c>
    </row>
    <row r="1313" spans="1:5" ht="12.75">
      <c r="A1313" s="103">
        <f>IF((SUM('Раздел 1'!AS116:AS116)&lt;=SUM('Раздел 1'!AS102:AS102)),"","Неверно!")</f>
      </c>
      <c r="B1313" s="104" t="s">
        <v>1755</v>
      </c>
      <c r="C1313" s="100" t="s">
        <v>1792</v>
      </c>
      <c r="D1313" s="100" t="s">
        <v>419</v>
      </c>
      <c r="E1313" s="98" t="str">
        <f>CONCATENATE(SUM('Раздел 1'!AS116:AS116),"&lt;=",SUM('Раздел 1'!AS102:AS102))</f>
        <v>2930&lt;=4054</v>
      </c>
    </row>
    <row r="1314" spans="1:5" ht="12.75">
      <c r="A1314" s="103">
        <f>IF((SUM('Раздел 1'!H116:H116)&lt;=SUM('Раздел 1'!H102:H102)),"","Неверно!")</f>
      </c>
      <c r="B1314" s="104" t="s">
        <v>1755</v>
      </c>
      <c r="C1314" s="100" t="s">
        <v>1793</v>
      </c>
      <c r="D1314" s="100" t="s">
        <v>419</v>
      </c>
      <c r="E1314" s="98" t="str">
        <f>CONCATENATE(SUM('Раздел 1'!H116:H116),"&lt;=",SUM('Раздел 1'!H102:H102))</f>
        <v>423&lt;=541</v>
      </c>
    </row>
    <row r="1315" spans="1:5" ht="12.75">
      <c r="A1315" s="103">
        <f>IF((SUM('Раздел 1'!I116:I116)&lt;=SUM('Раздел 1'!I102:I102)),"","Неверно!")</f>
      </c>
      <c r="B1315" s="104" t="s">
        <v>1755</v>
      </c>
      <c r="C1315" s="100" t="s">
        <v>1794</v>
      </c>
      <c r="D1315" s="100" t="s">
        <v>419</v>
      </c>
      <c r="E1315" s="98" t="str">
        <f>CONCATENATE(SUM('Раздел 1'!I116:I116),"&lt;=",SUM('Раздел 1'!I102:I102))</f>
        <v>705&lt;=968</v>
      </c>
    </row>
    <row r="1316" spans="1:5" ht="12.75">
      <c r="A1316" s="103">
        <f>IF((SUM('Раздел 1'!J116:J116)&lt;=SUM('Раздел 1'!J102:J102)),"","Неверно!")</f>
      </c>
      <c r="B1316" s="104" t="s">
        <v>1755</v>
      </c>
      <c r="C1316" s="100" t="s">
        <v>1795</v>
      </c>
      <c r="D1316" s="100" t="s">
        <v>419</v>
      </c>
      <c r="E1316" s="98" t="str">
        <f>CONCATENATE(SUM('Раздел 1'!J116:J116),"&lt;=",SUM('Раздел 1'!J102:J102))</f>
        <v>590&lt;=888</v>
      </c>
    </row>
    <row r="1317" spans="1:5" ht="12.75">
      <c r="A1317" s="103">
        <f>IF((SUM('Раздел 1'!K116:K116)&lt;=SUM('Раздел 1'!K102:K102)),"","Неверно!")</f>
      </c>
      <c r="B1317" s="104" t="s">
        <v>1755</v>
      </c>
      <c r="C1317" s="100" t="s">
        <v>1796</v>
      </c>
      <c r="D1317" s="100" t="s">
        <v>419</v>
      </c>
      <c r="E1317" s="98" t="str">
        <f>CONCATENATE(SUM('Раздел 1'!K116:K116),"&lt;=",SUM('Раздел 1'!K102:K102))</f>
        <v>453&lt;=949</v>
      </c>
    </row>
    <row r="1318" spans="1:5" ht="12.75">
      <c r="A1318" s="103">
        <f>IF((SUM('Раздел 1'!L116:L116)&lt;=SUM('Раздел 1'!L102:L102)),"","Неверно!")</f>
      </c>
      <c r="B1318" s="104" t="s">
        <v>1755</v>
      </c>
      <c r="C1318" s="100" t="s">
        <v>1797</v>
      </c>
      <c r="D1318" s="100" t="s">
        <v>419</v>
      </c>
      <c r="E1318" s="98" t="str">
        <f>CONCATENATE(SUM('Раздел 1'!L116:L116),"&lt;=",SUM('Раздел 1'!L102:L102))</f>
        <v>50&lt;=555</v>
      </c>
    </row>
    <row r="1319" spans="1:5" ht="12.75">
      <c r="A1319" s="103">
        <f>IF((SUM('Раздел 1'!D110:D110)&lt;=SUM('Раздел 1'!D109:D109)),"","Неверно!")</f>
      </c>
      <c r="B1319" s="104" t="s">
        <v>1798</v>
      </c>
      <c r="C1319" s="100" t="s">
        <v>1799</v>
      </c>
      <c r="D1319" s="100" t="s">
        <v>404</v>
      </c>
      <c r="E1319" s="98" t="str">
        <f>CONCATENATE(SUM('Раздел 1'!D110:D110),"&lt;=",SUM('Раздел 1'!D109:D109))</f>
        <v>14&lt;=288</v>
      </c>
    </row>
    <row r="1320" spans="1:5" ht="12.75">
      <c r="A1320" s="103">
        <f>IF((SUM('Раздел 1'!M110:M110)&lt;=SUM('Раздел 1'!M109:M109)),"","Неверно!")</f>
      </c>
      <c r="B1320" s="104" t="s">
        <v>1798</v>
      </c>
      <c r="C1320" s="100" t="s">
        <v>1800</v>
      </c>
      <c r="D1320" s="100" t="s">
        <v>404</v>
      </c>
      <c r="E1320" s="98" t="str">
        <f>CONCATENATE(SUM('Раздел 1'!M110:M110),"&lt;=",SUM('Раздел 1'!M109:M109))</f>
        <v>0&lt;=0</v>
      </c>
    </row>
    <row r="1321" spans="1:5" ht="12.75">
      <c r="A1321" s="103">
        <f>IF((SUM('Раздел 1'!N110:N110)&lt;=SUM('Раздел 1'!N109:N109)),"","Неверно!")</f>
      </c>
      <c r="B1321" s="104" t="s">
        <v>1798</v>
      </c>
      <c r="C1321" s="100" t="s">
        <v>1801</v>
      </c>
      <c r="D1321" s="100" t="s">
        <v>404</v>
      </c>
      <c r="E1321" s="98" t="str">
        <f>CONCATENATE(SUM('Раздел 1'!N110:N110),"&lt;=",SUM('Раздел 1'!N109:N109))</f>
        <v>0&lt;=0</v>
      </c>
    </row>
    <row r="1322" spans="1:5" ht="12.75">
      <c r="A1322" s="103">
        <f>IF((SUM('Раздел 1'!O110:O110)&lt;=SUM('Раздел 1'!O109:O109)),"","Неверно!")</f>
      </c>
      <c r="B1322" s="104" t="s">
        <v>1798</v>
      </c>
      <c r="C1322" s="100" t="s">
        <v>1802</v>
      </c>
      <c r="D1322" s="100" t="s">
        <v>404</v>
      </c>
      <c r="E1322" s="98" t="str">
        <f>CONCATENATE(SUM('Раздел 1'!O110:O110),"&lt;=",SUM('Раздел 1'!O109:O109))</f>
        <v>0&lt;=0</v>
      </c>
    </row>
    <row r="1323" spans="1:5" ht="12.75">
      <c r="A1323" s="103">
        <f>IF((SUM('Раздел 1'!P110:P110)&lt;=SUM('Раздел 1'!P109:P109)),"","Неверно!")</f>
      </c>
      <c r="B1323" s="104" t="s">
        <v>1798</v>
      </c>
      <c r="C1323" s="100" t="s">
        <v>1803</v>
      </c>
      <c r="D1323" s="100" t="s">
        <v>404</v>
      </c>
      <c r="E1323" s="98" t="str">
        <f>CONCATENATE(SUM('Раздел 1'!P110:P110),"&lt;=",SUM('Раздел 1'!P109:P109))</f>
        <v>0&lt;=0</v>
      </c>
    </row>
    <row r="1324" spans="1:5" ht="12.75">
      <c r="A1324" s="103">
        <f>IF((SUM('Раздел 1'!Q110:Q110)&lt;=SUM('Раздел 1'!Q109:Q109)),"","Неверно!")</f>
      </c>
      <c r="B1324" s="104" t="s">
        <v>1798</v>
      </c>
      <c r="C1324" s="100" t="s">
        <v>1804</v>
      </c>
      <c r="D1324" s="100" t="s">
        <v>404</v>
      </c>
      <c r="E1324" s="98" t="str">
        <f>CONCATENATE(SUM('Раздел 1'!Q110:Q110),"&lt;=",SUM('Раздел 1'!Q109:Q109))</f>
        <v>0&lt;=0</v>
      </c>
    </row>
    <row r="1325" spans="1:5" ht="12.75">
      <c r="A1325" s="103">
        <f>IF((SUM('Раздел 1'!R110:R110)&lt;=SUM('Раздел 1'!R109:R109)),"","Неверно!")</f>
      </c>
      <c r="B1325" s="104" t="s">
        <v>1798</v>
      </c>
      <c r="C1325" s="100" t="s">
        <v>1805</v>
      </c>
      <c r="D1325" s="100" t="s">
        <v>404</v>
      </c>
      <c r="E1325" s="98" t="str">
        <f>CONCATENATE(SUM('Раздел 1'!R110:R110),"&lt;=",SUM('Раздел 1'!R109:R109))</f>
        <v>4&lt;=92</v>
      </c>
    </row>
    <row r="1326" spans="1:5" ht="12.75">
      <c r="A1326" s="103">
        <f>IF((SUM('Раздел 1'!S110:S110)&lt;=SUM('Раздел 1'!S109:S109)),"","Неверно!")</f>
      </c>
      <c r="B1326" s="104" t="s">
        <v>1798</v>
      </c>
      <c r="C1326" s="100" t="s">
        <v>1806</v>
      </c>
      <c r="D1326" s="100" t="s">
        <v>404</v>
      </c>
      <c r="E1326" s="98" t="str">
        <f>CONCATENATE(SUM('Раздел 1'!S110:S110),"&lt;=",SUM('Раздел 1'!S109:S109))</f>
        <v>0&lt;=0</v>
      </c>
    </row>
    <row r="1327" spans="1:5" ht="12.75">
      <c r="A1327" s="103">
        <f>IF((SUM('Раздел 1'!T110:T110)&lt;=SUM('Раздел 1'!T109:T109)),"","Неверно!")</f>
      </c>
      <c r="B1327" s="104" t="s">
        <v>1798</v>
      </c>
      <c r="C1327" s="100" t="s">
        <v>1807</v>
      </c>
      <c r="D1327" s="100" t="s">
        <v>404</v>
      </c>
      <c r="E1327" s="98" t="str">
        <f>CONCATENATE(SUM('Раздел 1'!T110:T110),"&lt;=",SUM('Раздел 1'!T109:T109))</f>
        <v>0&lt;=0</v>
      </c>
    </row>
    <row r="1328" spans="1:5" ht="12.75">
      <c r="A1328" s="103">
        <f>IF((SUM('Раздел 1'!U110:U110)&lt;=SUM('Раздел 1'!U109:U109)),"","Неверно!")</f>
      </c>
      <c r="B1328" s="104" t="s">
        <v>1798</v>
      </c>
      <c r="C1328" s="100" t="s">
        <v>1808</v>
      </c>
      <c r="D1328" s="100" t="s">
        <v>404</v>
      </c>
      <c r="E1328" s="98" t="str">
        <f>CONCATENATE(SUM('Раздел 1'!U110:U110),"&lt;=",SUM('Раздел 1'!U109:U109))</f>
        <v>2&lt;=67</v>
      </c>
    </row>
    <row r="1329" spans="1:5" ht="12.75">
      <c r="A1329" s="103">
        <f>IF((SUM('Раздел 1'!V110:V110)&lt;=SUM('Раздел 1'!V109:V109)),"","Неверно!")</f>
      </c>
      <c r="B1329" s="104" t="s">
        <v>1798</v>
      </c>
      <c r="C1329" s="100" t="s">
        <v>1809</v>
      </c>
      <c r="D1329" s="100" t="s">
        <v>404</v>
      </c>
      <c r="E1329" s="98" t="str">
        <f>CONCATENATE(SUM('Раздел 1'!V110:V110),"&lt;=",SUM('Раздел 1'!V109:V109))</f>
        <v>0&lt;=0</v>
      </c>
    </row>
    <row r="1330" spans="1:5" ht="12.75">
      <c r="A1330" s="103">
        <f>IF((SUM('Раздел 1'!E110:E110)&lt;=SUM('Раздел 1'!E109:E109)),"","Неверно!")</f>
      </c>
      <c r="B1330" s="104" t="s">
        <v>1798</v>
      </c>
      <c r="C1330" s="100" t="s">
        <v>1810</v>
      </c>
      <c r="D1330" s="100" t="s">
        <v>404</v>
      </c>
      <c r="E1330" s="98" t="str">
        <f>CONCATENATE(SUM('Раздел 1'!E110:E110),"&lt;=",SUM('Раздел 1'!E109:E109))</f>
        <v>0&lt;=0</v>
      </c>
    </row>
    <row r="1331" spans="1:5" ht="12.75">
      <c r="A1331" s="103">
        <f>IF((SUM('Раздел 1'!W110:W110)&lt;=SUM('Раздел 1'!W109:W109)),"","Неверно!")</f>
      </c>
      <c r="B1331" s="104" t="s">
        <v>1798</v>
      </c>
      <c r="C1331" s="100" t="s">
        <v>1811</v>
      </c>
      <c r="D1331" s="100" t="s">
        <v>404</v>
      </c>
      <c r="E1331" s="98" t="str">
        <f>CONCATENATE(SUM('Раздел 1'!W110:W110),"&lt;=",SUM('Раздел 1'!W109:W109))</f>
        <v>1&lt;=14</v>
      </c>
    </row>
    <row r="1332" spans="1:5" ht="12.75">
      <c r="A1332" s="103">
        <f>IF((SUM('Раздел 1'!X110:X110)&lt;=SUM('Раздел 1'!X109:X109)),"","Неверно!")</f>
      </c>
      <c r="B1332" s="104" t="s">
        <v>1798</v>
      </c>
      <c r="C1332" s="100" t="s">
        <v>1812</v>
      </c>
      <c r="D1332" s="100" t="s">
        <v>404</v>
      </c>
      <c r="E1332" s="98" t="str">
        <f>CONCATENATE(SUM('Раздел 1'!X110:X110),"&lt;=",SUM('Раздел 1'!X109:X109))</f>
        <v>0&lt;=7</v>
      </c>
    </row>
    <row r="1333" spans="1:5" ht="12.75">
      <c r="A1333" s="103">
        <f>IF((SUM('Раздел 1'!Y110:Y110)&lt;=SUM('Раздел 1'!Y109:Y109)),"","Неверно!")</f>
      </c>
      <c r="B1333" s="104" t="s">
        <v>1798</v>
      </c>
      <c r="C1333" s="100" t="s">
        <v>1813</v>
      </c>
      <c r="D1333" s="100" t="s">
        <v>404</v>
      </c>
      <c r="E1333" s="98" t="str">
        <f>CONCATENATE(SUM('Раздел 1'!Y110:Y110),"&lt;=",SUM('Раздел 1'!Y109:Y109))</f>
        <v>0&lt;=0</v>
      </c>
    </row>
    <row r="1334" spans="1:5" ht="12.75">
      <c r="A1334" s="103">
        <f>IF((SUM('Раздел 1'!Z110:Z110)&lt;=SUM('Раздел 1'!Z109:Z109)),"","Неверно!")</f>
      </c>
      <c r="B1334" s="104" t="s">
        <v>1798</v>
      </c>
      <c r="C1334" s="100" t="s">
        <v>1814</v>
      </c>
      <c r="D1334" s="100" t="s">
        <v>404</v>
      </c>
      <c r="E1334" s="98" t="str">
        <f>CONCATENATE(SUM('Раздел 1'!Z110:Z110),"&lt;=",SUM('Раздел 1'!Z109:Z109))</f>
        <v>5&lt;=11</v>
      </c>
    </row>
    <row r="1335" spans="1:5" ht="12.75">
      <c r="A1335" s="103">
        <f>IF((SUM('Раздел 1'!AA110:AA110)&lt;=SUM('Раздел 1'!AA109:AA109)),"","Неверно!")</f>
      </c>
      <c r="B1335" s="104" t="s">
        <v>1798</v>
      </c>
      <c r="C1335" s="100" t="s">
        <v>1815</v>
      </c>
      <c r="D1335" s="100" t="s">
        <v>404</v>
      </c>
      <c r="E1335" s="98" t="str">
        <f>CONCATENATE(SUM('Раздел 1'!AA110:AA110),"&lt;=",SUM('Раздел 1'!AA109:AA109))</f>
        <v>0&lt;=3</v>
      </c>
    </row>
    <row r="1336" spans="1:5" ht="12.75">
      <c r="A1336" s="103">
        <f>IF((SUM('Раздел 1'!AB110:AB110)&lt;=SUM('Раздел 1'!AB109:AB109)),"","Неверно!")</f>
      </c>
      <c r="B1336" s="104" t="s">
        <v>1798</v>
      </c>
      <c r="C1336" s="100" t="s">
        <v>1816</v>
      </c>
      <c r="D1336" s="100" t="s">
        <v>404</v>
      </c>
      <c r="E1336" s="98" t="str">
        <f>CONCATENATE(SUM('Раздел 1'!AB110:AB110),"&lt;=",SUM('Раздел 1'!AB109:AB109))</f>
        <v>2&lt;=11</v>
      </c>
    </row>
    <row r="1337" spans="1:5" ht="12.75">
      <c r="A1337" s="103">
        <f>IF((SUM('Раздел 1'!AC110:AC110)&lt;=SUM('Раздел 1'!AC109:AC109)),"","Неверно!")</f>
      </c>
      <c r="B1337" s="104" t="s">
        <v>1798</v>
      </c>
      <c r="C1337" s="100" t="s">
        <v>1817</v>
      </c>
      <c r="D1337" s="100" t="s">
        <v>404</v>
      </c>
      <c r="E1337" s="98" t="str">
        <f>CONCATENATE(SUM('Раздел 1'!AC110:AC110),"&lt;=",SUM('Раздел 1'!AC109:AC109))</f>
        <v>0&lt;=20</v>
      </c>
    </row>
    <row r="1338" spans="1:5" ht="12.75">
      <c r="A1338" s="103">
        <f>IF((SUM('Раздел 1'!AD110:AD110)&lt;=SUM('Раздел 1'!AD109:AD109)),"","Неверно!")</f>
      </c>
      <c r="B1338" s="104" t="s">
        <v>1798</v>
      </c>
      <c r="C1338" s="100" t="s">
        <v>1818</v>
      </c>
      <c r="D1338" s="100" t="s">
        <v>404</v>
      </c>
      <c r="E1338" s="98" t="str">
        <f>CONCATENATE(SUM('Раздел 1'!AD110:AD110),"&lt;=",SUM('Раздел 1'!AD109:AD109))</f>
        <v>0&lt;=0</v>
      </c>
    </row>
    <row r="1339" spans="1:5" ht="12.75">
      <c r="A1339" s="103">
        <f>IF((SUM('Раздел 1'!AE110:AE110)&lt;=SUM('Раздел 1'!AE109:AE109)),"","Неверно!")</f>
      </c>
      <c r="B1339" s="104" t="s">
        <v>1798</v>
      </c>
      <c r="C1339" s="100" t="s">
        <v>1819</v>
      </c>
      <c r="D1339" s="100" t="s">
        <v>404</v>
      </c>
      <c r="E1339" s="98" t="str">
        <f>CONCATENATE(SUM('Раздел 1'!AE110:AE110),"&lt;=",SUM('Раздел 1'!AE109:AE109))</f>
        <v>0&lt;=1</v>
      </c>
    </row>
    <row r="1340" spans="1:5" ht="12.75">
      <c r="A1340" s="103">
        <f>IF((SUM('Раздел 1'!AF110:AF110)&lt;=SUM('Раздел 1'!AF109:AF109)),"","Неверно!")</f>
      </c>
      <c r="B1340" s="104" t="s">
        <v>1798</v>
      </c>
      <c r="C1340" s="100" t="s">
        <v>1820</v>
      </c>
      <c r="D1340" s="100" t="s">
        <v>404</v>
      </c>
      <c r="E1340" s="98" t="str">
        <f>CONCATENATE(SUM('Раздел 1'!AF110:AF110),"&lt;=",SUM('Раздел 1'!AF109:AF109))</f>
        <v>0&lt;=3</v>
      </c>
    </row>
    <row r="1341" spans="1:5" ht="12.75">
      <c r="A1341" s="103">
        <f>IF((SUM('Раздел 1'!F110:F110)&lt;=SUM('Раздел 1'!F109:F109)),"","Неверно!")</f>
      </c>
      <c r="B1341" s="104" t="s">
        <v>1798</v>
      </c>
      <c r="C1341" s="100" t="s">
        <v>1821</v>
      </c>
      <c r="D1341" s="100" t="s">
        <v>404</v>
      </c>
      <c r="E1341" s="98" t="str">
        <f>CONCATENATE(SUM('Раздел 1'!F110:F110),"&lt;=",SUM('Раздел 1'!F109:F109))</f>
        <v>0&lt;=0</v>
      </c>
    </row>
    <row r="1342" spans="1:5" ht="12.75">
      <c r="A1342" s="103">
        <f>IF((SUM('Раздел 1'!AG110:AG110)&lt;=SUM('Раздел 1'!AG109:AG109)),"","Неверно!")</f>
      </c>
      <c r="B1342" s="104" t="s">
        <v>1798</v>
      </c>
      <c r="C1342" s="100" t="s">
        <v>1822</v>
      </c>
      <c r="D1342" s="100" t="s">
        <v>404</v>
      </c>
      <c r="E1342" s="98" t="str">
        <f>CONCATENATE(SUM('Раздел 1'!AG110:AG110),"&lt;=",SUM('Раздел 1'!AG109:AG109))</f>
        <v>0&lt;=0</v>
      </c>
    </row>
    <row r="1343" spans="1:5" ht="12.75">
      <c r="A1343" s="103">
        <f>IF((SUM('Раздел 1'!AH110:AH110)&lt;=SUM('Раздел 1'!AH109:AH109)),"","Неверно!")</f>
      </c>
      <c r="B1343" s="104" t="s">
        <v>1798</v>
      </c>
      <c r="C1343" s="100" t="s">
        <v>1823</v>
      </c>
      <c r="D1343" s="100" t="s">
        <v>404</v>
      </c>
      <c r="E1343" s="98" t="str">
        <f>CONCATENATE(SUM('Раздел 1'!AH110:AH110),"&lt;=",SUM('Раздел 1'!AH109:AH109))</f>
        <v>0&lt;=1</v>
      </c>
    </row>
    <row r="1344" spans="1:5" ht="12.75">
      <c r="A1344" s="103">
        <f>IF((SUM('Раздел 1'!AI110:AI110)&lt;=SUM('Раздел 1'!AI109:AI109)),"","Неверно!")</f>
      </c>
      <c r="B1344" s="104" t="s">
        <v>1798</v>
      </c>
      <c r="C1344" s="100" t="s">
        <v>1824</v>
      </c>
      <c r="D1344" s="100" t="s">
        <v>404</v>
      </c>
      <c r="E1344" s="98" t="str">
        <f>CONCATENATE(SUM('Раздел 1'!AI110:AI110),"&lt;=",SUM('Раздел 1'!AI109:AI109))</f>
        <v>0&lt;=0</v>
      </c>
    </row>
    <row r="1345" spans="1:5" ht="12.75">
      <c r="A1345" s="103">
        <f>IF((SUM('Раздел 1'!AJ110:AJ110)&lt;=SUM('Раздел 1'!AJ109:AJ109)),"","Неверно!")</f>
      </c>
      <c r="B1345" s="104" t="s">
        <v>1798</v>
      </c>
      <c r="C1345" s="100" t="s">
        <v>1825</v>
      </c>
      <c r="D1345" s="100" t="s">
        <v>404</v>
      </c>
      <c r="E1345" s="98" t="str">
        <f>CONCATENATE(SUM('Раздел 1'!AJ110:AJ110),"&lt;=",SUM('Раздел 1'!AJ109:AJ109))</f>
        <v>13&lt;=246</v>
      </c>
    </row>
    <row r="1346" spans="1:5" ht="12.75">
      <c r="A1346" s="103">
        <f>IF((SUM('Раздел 1'!AK110:AK110)&lt;=SUM('Раздел 1'!AK109:AK109)),"","Неверно!")</f>
      </c>
      <c r="B1346" s="104" t="s">
        <v>1798</v>
      </c>
      <c r="C1346" s="100" t="s">
        <v>1826</v>
      </c>
      <c r="D1346" s="100" t="s">
        <v>404</v>
      </c>
      <c r="E1346" s="98" t="str">
        <f>CONCATENATE(SUM('Раздел 1'!AK110:AK110),"&lt;=",SUM('Раздел 1'!AK109:AK109))</f>
        <v>0&lt;=1</v>
      </c>
    </row>
    <row r="1347" spans="1:5" ht="12.75">
      <c r="A1347" s="103">
        <f>IF((SUM('Раздел 1'!AL110:AL110)&lt;=SUM('Раздел 1'!AL109:AL109)),"","Неверно!")</f>
      </c>
      <c r="B1347" s="104" t="s">
        <v>1798</v>
      </c>
      <c r="C1347" s="100" t="s">
        <v>1827</v>
      </c>
      <c r="D1347" s="100" t="s">
        <v>404</v>
      </c>
      <c r="E1347" s="98" t="str">
        <f>CONCATENATE(SUM('Раздел 1'!AL110:AL110),"&lt;=",SUM('Раздел 1'!AL109:AL109))</f>
        <v>1&lt;=156</v>
      </c>
    </row>
    <row r="1348" spans="1:5" ht="12.75">
      <c r="A1348" s="103">
        <f>IF((SUM('Раздел 1'!AM110:AM110)&lt;=SUM('Раздел 1'!AM109:AM109)),"","Неверно!")</f>
      </c>
      <c r="B1348" s="104" t="s">
        <v>1798</v>
      </c>
      <c r="C1348" s="100" t="s">
        <v>1828</v>
      </c>
      <c r="D1348" s="100" t="s">
        <v>404</v>
      </c>
      <c r="E1348" s="98" t="str">
        <f>CONCATENATE(SUM('Раздел 1'!AM110:AM110),"&lt;=",SUM('Раздел 1'!AM109:AM109))</f>
        <v>0&lt;=0</v>
      </c>
    </row>
    <row r="1349" spans="1:5" ht="12.75">
      <c r="A1349" s="103">
        <f>IF((SUM('Раздел 1'!AN110:AN110)&lt;=SUM('Раздел 1'!AN109:AN109)),"","Неверно!")</f>
      </c>
      <c r="B1349" s="104" t="s">
        <v>1798</v>
      </c>
      <c r="C1349" s="100" t="s">
        <v>1829</v>
      </c>
      <c r="D1349" s="100" t="s">
        <v>404</v>
      </c>
      <c r="E1349" s="98" t="str">
        <f>CONCATENATE(SUM('Раздел 1'!AN110:AN110),"&lt;=",SUM('Раздел 1'!AN109:AN109))</f>
        <v>0&lt;=0</v>
      </c>
    </row>
    <row r="1350" spans="1:5" ht="12.75">
      <c r="A1350" s="103">
        <f>IF((SUM('Раздел 1'!AO110:AO110)&lt;=SUM('Раздел 1'!AO109:AO109)),"","Неверно!")</f>
      </c>
      <c r="B1350" s="104" t="s">
        <v>1798</v>
      </c>
      <c r="C1350" s="100" t="s">
        <v>1830</v>
      </c>
      <c r="D1350" s="100" t="s">
        <v>404</v>
      </c>
      <c r="E1350" s="98" t="str">
        <f>CONCATENATE(SUM('Раздел 1'!AO110:AO110),"&lt;=",SUM('Раздел 1'!AO109:AO109))</f>
        <v>0&lt;=0</v>
      </c>
    </row>
    <row r="1351" spans="1:5" ht="12.75">
      <c r="A1351" s="103">
        <f>IF((SUM('Раздел 1'!AP110:AP110)&lt;=SUM('Раздел 1'!AP109:AP109)),"","Неверно!")</f>
      </c>
      <c r="B1351" s="104" t="s">
        <v>1798</v>
      </c>
      <c r="C1351" s="100" t="s">
        <v>1831</v>
      </c>
      <c r="D1351" s="100" t="s">
        <v>404</v>
      </c>
      <c r="E1351" s="98" t="str">
        <f>CONCATENATE(SUM('Раздел 1'!AP110:AP110),"&lt;=",SUM('Раздел 1'!AP109:AP109))</f>
        <v>0&lt;=0</v>
      </c>
    </row>
    <row r="1352" spans="1:5" ht="12.75">
      <c r="A1352" s="103">
        <f>IF((SUM('Раздел 1'!G110:G110)&lt;=SUM('Раздел 1'!G109:G109)),"","Неверно!")</f>
      </c>
      <c r="B1352" s="104" t="s">
        <v>1798</v>
      </c>
      <c r="C1352" s="100" t="s">
        <v>1832</v>
      </c>
      <c r="D1352" s="100" t="s">
        <v>404</v>
      </c>
      <c r="E1352" s="98" t="str">
        <f>CONCATENATE(SUM('Раздел 1'!G110:G110),"&lt;=",SUM('Раздел 1'!G109:G109))</f>
        <v>0&lt;=62</v>
      </c>
    </row>
    <row r="1353" spans="1:5" ht="12.75">
      <c r="A1353" s="103">
        <f>IF((SUM('Раздел 1'!AQ110:AQ110)&lt;=SUM('Раздел 1'!AQ109:AQ109)),"","Неверно!")</f>
      </c>
      <c r="B1353" s="104" t="s">
        <v>1798</v>
      </c>
      <c r="C1353" s="100" t="s">
        <v>1833</v>
      </c>
      <c r="D1353" s="100" t="s">
        <v>404</v>
      </c>
      <c r="E1353" s="98" t="str">
        <f>CONCATENATE(SUM('Раздел 1'!AQ110:AQ110),"&lt;=",SUM('Раздел 1'!AQ109:AQ109))</f>
        <v>0&lt;=1</v>
      </c>
    </row>
    <row r="1354" spans="1:5" ht="12.75">
      <c r="A1354" s="103">
        <f>IF((SUM('Раздел 1'!AR110:AR110)&lt;=SUM('Раздел 1'!AR109:AR109)),"","Неверно!")</f>
      </c>
      <c r="B1354" s="104" t="s">
        <v>1798</v>
      </c>
      <c r="C1354" s="100" t="s">
        <v>1834</v>
      </c>
      <c r="D1354" s="100" t="s">
        <v>404</v>
      </c>
      <c r="E1354" s="98" t="str">
        <f>CONCATENATE(SUM('Раздел 1'!AR110:AR110),"&lt;=",SUM('Раздел 1'!AR109:AR109))</f>
        <v>8&lt;=162</v>
      </c>
    </row>
    <row r="1355" spans="1:5" ht="12.75">
      <c r="A1355" s="103">
        <f>IF((SUM('Раздел 1'!AS110:AS110)&lt;=SUM('Раздел 1'!AS109:AS109)),"","Неверно!")</f>
      </c>
      <c r="B1355" s="104" t="s">
        <v>1798</v>
      </c>
      <c r="C1355" s="100" t="s">
        <v>1835</v>
      </c>
      <c r="D1355" s="100" t="s">
        <v>404</v>
      </c>
      <c r="E1355" s="98" t="str">
        <f>CONCATENATE(SUM('Раздел 1'!AS110:AS110),"&lt;=",SUM('Раздел 1'!AS109:AS109))</f>
        <v>0&lt;=18</v>
      </c>
    </row>
    <row r="1356" spans="1:5" ht="12.75">
      <c r="A1356" s="103">
        <f>IF((SUM('Раздел 1'!H110:H110)&lt;=SUM('Раздел 1'!H109:H109)),"","Неверно!")</f>
      </c>
      <c r="B1356" s="104" t="s">
        <v>1798</v>
      </c>
      <c r="C1356" s="100" t="s">
        <v>1836</v>
      </c>
      <c r="D1356" s="100" t="s">
        <v>404</v>
      </c>
      <c r="E1356" s="98" t="str">
        <f>CONCATENATE(SUM('Раздел 1'!H110:H110),"&lt;=",SUM('Раздел 1'!H109:H109))</f>
        <v>0&lt;=3</v>
      </c>
    </row>
    <row r="1357" spans="1:5" ht="12.75">
      <c r="A1357" s="103">
        <f>IF((SUM('Раздел 1'!I110:I110)&lt;=SUM('Раздел 1'!I109:I109)),"","Неверно!")</f>
      </c>
      <c r="B1357" s="104" t="s">
        <v>1798</v>
      </c>
      <c r="C1357" s="100" t="s">
        <v>1837</v>
      </c>
      <c r="D1357" s="100" t="s">
        <v>404</v>
      </c>
      <c r="E1357" s="98" t="str">
        <f>CONCATENATE(SUM('Раздел 1'!I110:I110),"&lt;=",SUM('Раздел 1'!I109:I109))</f>
        <v>0&lt;=19</v>
      </c>
    </row>
    <row r="1358" spans="1:5" ht="12.75">
      <c r="A1358" s="103">
        <f>IF((SUM('Раздел 1'!J110:J110)&lt;=SUM('Раздел 1'!J109:J109)),"","Неверно!")</f>
      </c>
      <c r="B1358" s="104" t="s">
        <v>1798</v>
      </c>
      <c r="C1358" s="100" t="s">
        <v>1838</v>
      </c>
      <c r="D1358" s="100" t="s">
        <v>404</v>
      </c>
      <c r="E1358" s="98" t="str">
        <f>CONCATENATE(SUM('Раздел 1'!J110:J110),"&lt;=",SUM('Раздел 1'!J109:J109))</f>
        <v>0&lt;=19</v>
      </c>
    </row>
    <row r="1359" spans="1:5" ht="12.75">
      <c r="A1359" s="103">
        <f>IF((SUM('Раздел 1'!K110:K110)&lt;=SUM('Раздел 1'!K109:K109)),"","Неверно!")</f>
      </c>
      <c r="B1359" s="104" t="s">
        <v>1798</v>
      </c>
      <c r="C1359" s="100" t="s">
        <v>1839</v>
      </c>
      <c r="D1359" s="100" t="s">
        <v>404</v>
      </c>
      <c r="E1359" s="98" t="str">
        <f>CONCATENATE(SUM('Раздел 1'!K110:K110),"&lt;=",SUM('Раздел 1'!K109:K109))</f>
        <v>0&lt;=19</v>
      </c>
    </row>
    <row r="1360" spans="1:5" ht="12.75">
      <c r="A1360" s="103">
        <f>IF((SUM('Раздел 1'!L110:L110)&lt;=SUM('Раздел 1'!L109:L109)),"","Неверно!")</f>
      </c>
      <c r="B1360" s="104" t="s">
        <v>1798</v>
      </c>
      <c r="C1360" s="100" t="s">
        <v>1840</v>
      </c>
      <c r="D1360" s="100" t="s">
        <v>404</v>
      </c>
      <c r="E1360" s="98" t="str">
        <f>CONCATENATE(SUM('Раздел 1'!L110:L110),"&lt;=",SUM('Раздел 1'!L109:L109))</f>
        <v>0&lt;=2</v>
      </c>
    </row>
    <row r="1361" spans="1:5" ht="25.5">
      <c r="A1361" s="103">
        <f>IF((SUM('Раздел 1'!AH116:AH116)=0),"","Неверно!")</f>
      </c>
      <c r="B1361" s="104" t="s">
        <v>1841</v>
      </c>
      <c r="C1361" s="100" t="s">
        <v>1842</v>
      </c>
      <c r="D1361" s="100" t="s">
        <v>427</v>
      </c>
      <c r="E1361" s="98" t="str">
        <f>CONCATENATE(SUM('Раздел 1'!AH116:AH116),"=",0)</f>
        <v>0=0</v>
      </c>
    </row>
    <row r="1362" spans="1:5" ht="25.5">
      <c r="A1362" s="103">
        <f>IF((SUM('Раздел 1'!AH117:AH117)=0),"","Неверно!")</f>
      </c>
      <c r="B1362" s="104" t="s">
        <v>1841</v>
      </c>
      <c r="C1362" s="100" t="s">
        <v>1843</v>
      </c>
      <c r="D1362" s="100" t="s">
        <v>427</v>
      </c>
      <c r="E1362" s="98" t="str">
        <f>CONCATENATE(SUM('Раздел 1'!AH117:AH117),"=",0)</f>
        <v>0=0</v>
      </c>
    </row>
    <row r="1363" spans="1:5" ht="25.5">
      <c r="A1363" s="103">
        <f>IF((SUM('Раздел 1'!D30:D30)&gt;=SUM('Раздел 1'!D31:D32)),"","Неверно!")</f>
      </c>
      <c r="B1363" s="104" t="s">
        <v>1844</v>
      </c>
      <c r="C1363" s="100" t="s">
        <v>1845</v>
      </c>
      <c r="D1363" s="100" t="s">
        <v>319</v>
      </c>
      <c r="E1363" s="98" t="str">
        <f>CONCATENATE(SUM('Раздел 1'!D30:D30),"&gt;=",SUM('Раздел 1'!D31:D32))</f>
        <v>1069&gt;=1006</v>
      </c>
    </row>
    <row r="1364" spans="1:5" ht="25.5">
      <c r="A1364" s="103">
        <f>IF((SUM('Раздел 1'!M30:M30)&gt;=SUM('Раздел 1'!M31:M32)),"","Неверно!")</f>
      </c>
      <c r="B1364" s="104" t="s">
        <v>1844</v>
      </c>
      <c r="C1364" s="100" t="s">
        <v>1846</v>
      </c>
      <c r="D1364" s="100" t="s">
        <v>319</v>
      </c>
      <c r="E1364" s="98" t="str">
        <f>CONCATENATE(SUM('Раздел 1'!M30:M30),"&gt;=",SUM('Раздел 1'!M31:M32))</f>
        <v>0&gt;=0</v>
      </c>
    </row>
    <row r="1365" spans="1:5" ht="25.5">
      <c r="A1365" s="103">
        <f>IF((SUM('Раздел 1'!N30:N30)&gt;=SUM('Раздел 1'!N31:N32)),"","Неверно!")</f>
      </c>
      <c r="B1365" s="104" t="s">
        <v>1844</v>
      </c>
      <c r="C1365" s="100" t="s">
        <v>1847</v>
      </c>
      <c r="D1365" s="100" t="s">
        <v>319</v>
      </c>
      <c r="E1365" s="98" t="str">
        <f>CONCATENATE(SUM('Раздел 1'!N30:N30),"&gt;=",SUM('Раздел 1'!N31:N32))</f>
        <v>0&gt;=0</v>
      </c>
    </row>
    <row r="1366" spans="1:5" ht="25.5">
      <c r="A1366" s="103">
        <f>IF((SUM('Раздел 1'!O30:O30)&gt;=SUM('Раздел 1'!O31:O32)),"","Неверно!")</f>
      </c>
      <c r="B1366" s="104" t="s">
        <v>1844</v>
      </c>
      <c r="C1366" s="100" t="s">
        <v>1848</v>
      </c>
      <c r="D1366" s="100" t="s">
        <v>319</v>
      </c>
      <c r="E1366" s="98" t="str">
        <f>CONCATENATE(SUM('Раздел 1'!O30:O30),"&gt;=",SUM('Раздел 1'!O31:O32))</f>
        <v>0&gt;=0</v>
      </c>
    </row>
    <row r="1367" spans="1:5" ht="25.5">
      <c r="A1367" s="103">
        <f>IF((SUM('Раздел 1'!P30:P30)&gt;=SUM('Раздел 1'!P31:P32)),"","Неверно!")</f>
      </c>
      <c r="B1367" s="104" t="s">
        <v>1844</v>
      </c>
      <c r="C1367" s="100" t="s">
        <v>1849</v>
      </c>
      <c r="D1367" s="100" t="s">
        <v>319</v>
      </c>
      <c r="E1367" s="98" t="str">
        <f>CONCATENATE(SUM('Раздел 1'!P30:P30),"&gt;=",SUM('Раздел 1'!P31:P32))</f>
        <v>0&gt;=0</v>
      </c>
    </row>
    <row r="1368" spans="1:5" ht="25.5">
      <c r="A1368" s="103">
        <f>IF((SUM('Раздел 1'!Q30:Q30)&gt;=SUM('Раздел 1'!Q31:Q32)),"","Неверно!")</f>
      </c>
      <c r="B1368" s="104" t="s">
        <v>1844</v>
      </c>
      <c r="C1368" s="100" t="s">
        <v>1850</v>
      </c>
      <c r="D1368" s="100" t="s">
        <v>319</v>
      </c>
      <c r="E1368" s="98" t="str">
        <f>CONCATENATE(SUM('Раздел 1'!Q30:Q30),"&gt;=",SUM('Раздел 1'!Q31:Q32))</f>
        <v>0&gt;=0</v>
      </c>
    </row>
    <row r="1369" spans="1:5" ht="25.5">
      <c r="A1369" s="103">
        <f>IF((SUM('Раздел 1'!R30:R30)&gt;=SUM('Раздел 1'!R31:R32)),"","Неверно!")</f>
      </c>
      <c r="B1369" s="104" t="s">
        <v>1844</v>
      </c>
      <c r="C1369" s="100" t="s">
        <v>1851</v>
      </c>
      <c r="D1369" s="100" t="s">
        <v>319</v>
      </c>
      <c r="E1369" s="98" t="str">
        <f>CONCATENATE(SUM('Раздел 1'!R30:R30),"&gt;=",SUM('Раздел 1'!R31:R32))</f>
        <v>99&gt;=98</v>
      </c>
    </row>
    <row r="1370" spans="1:5" ht="25.5">
      <c r="A1370" s="103">
        <f>IF((SUM('Раздел 1'!S30:S30)&gt;=SUM('Раздел 1'!S31:S32)),"","Неверно!")</f>
      </c>
      <c r="B1370" s="104" t="s">
        <v>1844</v>
      </c>
      <c r="C1370" s="100" t="s">
        <v>1852</v>
      </c>
      <c r="D1370" s="100" t="s">
        <v>319</v>
      </c>
      <c r="E1370" s="98" t="str">
        <f>CONCATENATE(SUM('Раздел 1'!S30:S30),"&gt;=",SUM('Раздел 1'!S31:S32))</f>
        <v>0&gt;=0</v>
      </c>
    </row>
    <row r="1371" spans="1:5" ht="25.5">
      <c r="A1371" s="103">
        <f>IF((SUM('Раздел 1'!T30:T30)&gt;=SUM('Раздел 1'!T31:T32)),"","Неверно!")</f>
      </c>
      <c r="B1371" s="104" t="s">
        <v>1844</v>
      </c>
      <c r="C1371" s="100" t="s">
        <v>1853</v>
      </c>
      <c r="D1371" s="100" t="s">
        <v>319</v>
      </c>
      <c r="E1371" s="98" t="str">
        <f>CONCATENATE(SUM('Раздел 1'!T30:T30),"&gt;=",SUM('Раздел 1'!T31:T32))</f>
        <v>0&gt;=0</v>
      </c>
    </row>
    <row r="1372" spans="1:5" ht="25.5">
      <c r="A1372" s="103">
        <f>IF((SUM('Раздел 1'!U30:U30)&gt;=SUM('Раздел 1'!U31:U32)),"","Неверно!")</f>
      </c>
      <c r="B1372" s="104" t="s">
        <v>1844</v>
      </c>
      <c r="C1372" s="100" t="s">
        <v>1854</v>
      </c>
      <c r="D1372" s="100" t="s">
        <v>319</v>
      </c>
      <c r="E1372" s="98" t="str">
        <f>CONCATENATE(SUM('Раздел 1'!U30:U30),"&gt;=",SUM('Раздел 1'!U31:U32))</f>
        <v>1&gt;=1</v>
      </c>
    </row>
    <row r="1373" spans="1:5" ht="25.5">
      <c r="A1373" s="103">
        <f>IF((SUM('Раздел 1'!V30:V30)&gt;=SUM('Раздел 1'!V31:V32)),"","Неверно!")</f>
      </c>
      <c r="B1373" s="104" t="s">
        <v>1844</v>
      </c>
      <c r="C1373" s="100" t="s">
        <v>1855</v>
      </c>
      <c r="D1373" s="100" t="s">
        <v>319</v>
      </c>
      <c r="E1373" s="98" t="str">
        <f>CONCATENATE(SUM('Раздел 1'!V30:V30),"&gt;=",SUM('Раздел 1'!V31:V32))</f>
        <v>0&gt;=0</v>
      </c>
    </row>
    <row r="1374" spans="1:5" ht="25.5">
      <c r="A1374" s="103">
        <f>IF((SUM('Раздел 1'!E30:E30)&gt;=SUM('Раздел 1'!E31:E32)),"","Неверно!")</f>
      </c>
      <c r="B1374" s="104" t="s">
        <v>1844</v>
      </c>
      <c r="C1374" s="100" t="s">
        <v>1856</v>
      </c>
      <c r="D1374" s="100" t="s">
        <v>319</v>
      </c>
      <c r="E1374" s="98" t="str">
        <f>CONCATENATE(SUM('Раздел 1'!E30:E30),"&gt;=",SUM('Раздел 1'!E31:E32))</f>
        <v>0&gt;=0</v>
      </c>
    </row>
    <row r="1375" spans="1:5" ht="25.5">
      <c r="A1375" s="103">
        <f>IF((SUM('Раздел 1'!W30:W30)&gt;=SUM('Раздел 1'!W31:W32)),"","Неверно!")</f>
      </c>
      <c r="B1375" s="104" t="s">
        <v>1844</v>
      </c>
      <c r="C1375" s="100" t="s">
        <v>1857</v>
      </c>
      <c r="D1375" s="100" t="s">
        <v>319</v>
      </c>
      <c r="E1375" s="98" t="str">
        <f>CONCATENATE(SUM('Раздел 1'!W30:W30),"&gt;=",SUM('Раздел 1'!W31:W32))</f>
        <v>663&gt;=651</v>
      </c>
    </row>
    <row r="1376" spans="1:5" ht="25.5">
      <c r="A1376" s="103">
        <f>IF((SUM('Раздел 1'!X30:X30)&gt;=SUM('Раздел 1'!X31:X32)),"","Неверно!")</f>
      </c>
      <c r="B1376" s="104" t="s">
        <v>1844</v>
      </c>
      <c r="C1376" s="100" t="s">
        <v>1858</v>
      </c>
      <c r="D1376" s="100" t="s">
        <v>319</v>
      </c>
      <c r="E1376" s="98" t="str">
        <f>CONCATENATE(SUM('Раздел 1'!X30:X30),"&gt;=",SUM('Раздел 1'!X31:X32))</f>
        <v>8&gt;=2</v>
      </c>
    </row>
    <row r="1377" spans="1:5" ht="25.5">
      <c r="A1377" s="103">
        <f>IF((SUM('Раздел 1'!Y30:Y30)&gt;=SUM('Раздел 1'!Y31:Y32)),"","Неверно!")</f>
      </c>
      <c r="B1377" s="104" t="s">
        <v>1844</v>
      </c>
      <c r="C1377" s="100" t="s">
        <v>1859</v>
      </c>
      <c r="D1377" s="100" t="s">
        <v>319</v>
      </c>
      <c r="E1377" s="98" t="str">
        <f>CONCATENATE(SUM('Раздел 1'!Y30:Y30),"&gt;=",SUM('Раздел 1'!Y31:Y32))</f>
        <v>0&gt;=0</v>
      </c>
    </row>
    <row r="1378" spans="1:5" ht="25.5">
      <c r="A1378" s="103">
        <f>IF((SUM('Раздел 1'!Z30:Z30)&gt;=SUM('Раздел 1'!Z31:Z32)),"","Неверно!")</f>
      </c>
      <c r="B1378" s="104" t="s">
        <v>1844</v>
      </c>
      <c r="C1378" s="100" t="s">
        <v>1860</v>
      </c>
      <c r="D1378" s="100" t="s">
        <v>319</v>
      </c>
      <c r="E1378" s="98" t="str">
        <f>CONCATENATE(SUM('Раздел 1'!Z30:Z30),"&gt;=",SUM('Раздел 1'!Z31:Z32))</f>
        <v>27&gt;=1</v>
      </c>
    </row>
    <row r="1379" spans="1:5" ht="25.5">
      <c r="A1379" s="103">
        <f>IF((SUM('Раздел 1'!AA30:AA30)&gt;=SUM('Раздел 1'!AA31:AA32)),"","Неверно!")</f>
      </c>
      <c r="B1379" s="104" t="s">
        <v>1844</v>
      </c>
      <c r="C1379" s="100" t="s">
        <v>1861</v>
      </c>
      <c r="D1379" s="100" t="s">
        <v>319</v>
      </c>
      <c r="E1379" s="98" t="str">
        <f>CONCATENATE(SUM('Раздел 1'!AA30:AA30),"&gt;=",SUM('Раздел 1'!AA31:AA32))</f>
        <v>56&gt;=56</v>
      </c>
    </row>
    <row r="1380" spans="1:5" ht="25.5">
      <c r="A1380" s="103">
        <f>IF((SUM('Раздел 1'!AB30:AB30)&gt;=SUM('Раздел 1'!AB31:AB32)),"","Неверно!")</f>
      </c>
      <c r="B1380" s="104" t="s">
        <v>1844</v>
      </c>
      <c r="C1380" s="100" t="s">
        <v>1862</v>
      </c>
      <c r="D1380" s="100" t="s">
        <v>319</v>
      </c>
      <c r="E1380" s="98" t="str">
        <f>CONCATENATE(SUM('Раздел 1'!AB30:AB30),"&gt;=",SUM('Раздел 1'!AB31:AB32))</f>
        <v>14&gt;=13</v>
      </c>
    </row>
    <row r="1381" spans="1:5" ht="25.5">
      <c r="A1381" s="103">
        <f>IF((SUM('Раздел 1'!AC30:AC30)&gt;=SUM('Раздел 1'!AC31:AC32)),"","Неверно!")</f>
      </c>
      <c r="B1381" s="104" t="s">
        <v>1844</v>
      </c>
      <c r="C1381" s="100" t="s">
        <v>1863</v>
      </c>
      <c r="D1381" s="100" t="s">
        <v>319</v>
      </c>
      <c r="E1381" s="98" t="str">
        <f>CONCATENATE(SUM('Раздел 1'!AC30:AC30),"&gt;=",SUM('Раздел 1'!AC31:AC32))</f>
        <v>157&gt;=143</v>
      </c>
    </row>
    <row r="1382" spans="1:5" ht="25.5">
      <c r="A1382" s="103">
        <f>IF((SUM('Раздел 1'!AD30:AD30)&gt;=SUM('Раздел 1'!AD31:AD32)),"","Неверно!")</f>
      </c>
      <c r="B1382" s="104" t="s">
        <v>1844</v>
      </c>
      <c r="C1382" s="100" t="s">
        <v>1864</v>
      </c>
      <c r="D1382" s="100" t="s">
        <v>319</v>
      </c>
      <c r="E1382" s="98" t="str">
        <f>CONCATENATE(SUM('Раздел 1'!AD30:AD30),"&gt;=",SUM('Раздел 1'!AD31:AD32))</f>
        <v>0&gt;=0</v>
      </c>
    </row>
    <row r="1383" spans="1:5" ht="25.5">
      <c r="A1383" s="103">
        <f>IF((SUM('Раздел 1'!AE30:AE30)&gt;=SUM('Раздел 1'!AE31:AE32)),"","Неверно!")</f>
      </c>
      <c r="B1383" s="104" t="s">
        <v>1844</v>
      </c>
      <c r="C1383" s="100" t="s">
        <v>1865</v>
      </c>
      <c r="D1383" s="100" t="s">
        <v>319</v>
      </c>
      <c r="E1383" s="98" t="str">
        <f>CONCATENATE(SUM('Раздел 1'!AE30:AE30),"&gt;=",SUM('Раздел 1'!AE31:AE32))</f>
        <v>0&gt;=0</v>
      </c>
    </row>
    <row r="1384" spans="1:5" ht="25.5">
      <c r="A1384" s="103">
        <f>IF((SUM('Раздел 1'!AF30:AF30)&gt;=SUM('Раздел 1'!AF31:AF32)),"","Неверно!")</f>
      </c>
      <c r="B1384" s="104" t="s">
        <v>1844</v>
      </c>
      <c r="C1384" s="100" t="s">
        <v>1866</v>
      </c>
      <c r="D1384" s="100" t="s">
        <v>319</v>
      </c>
      <c r="E1384" s="98" t="str">
        <f>CONCATENATE(SUM('Раздел 1'!AF30:AF30),"&gt;=",SUM('Раздел 1'!AF31:AF32))</f>
        <v>1&gt;=1</v>
      </c>
    </row>
    <row r="1385" spans="1:5" ht="25.5">
      <c r="A1385" s="103">
        <f>IF((SUM('Раздел 1'!F30:F30)&gt;=SUM('Раздел 1'!F31:F32)),"","Неверно!")</f>
      </c>
      <c r="B1385" s="104" t="s">
        <v>1844</v>
      </c>
      <c r="C1385" s="100" t="s">
        <v>1867</v>
      </c>
      <c r="D1385" s="100" t="s">
        <v>319</v>
      </c>
      <c r="E1385" s="98" t="str">
        <f>CONCATENATE(SUM('Раздел 1'!F30:F30),"&gt;=",SUM('Раздел 1'!F31:F32))</f>
        <v>0&gt;=0</v>
      </c>
    </row>
    <row r="1386" spans="1:5" ht="25.5">
      <c r="A1386" s="103">
        <f>IF((SUM('Раздел 1'!AG30:AG30)&gt;=SUM('Раздел 1'!AG31:AG32)),"","Неверно!")</f>
      </c>
      <c r="B1386" s="104" t="s">
        <v>1844</v>
      </c>
      <c r="C1386" s="100" t="s">
        <v>1868</v>
      </c>
      <c r="D1386" s="100" t="s">
        <v>319</v>
      </c>
      <c r="E1386" s="98" t="str">
        <f>CONCATENATE(SUM('Раздел 1'!AG30:AG30),"&gt;=",SUM('Раздел 1'!AG31:AG32))</f>
        <v>0&gt;=0</v>
      </c>
    </row>
    <row r="1387" spans="1:5" ht="25.5">
      <c r="A1387" s="103">
        <f>IF((SUM('Раздел 1'!AH30:AH30)&gt;=SUM('Раздел 1'!AH31:AH32)),"","Неверно!")</f>
      </c>
      <c r="B1387" s="104" t="s">
        <v>1844</v>
      </c>
      <c r="C1387" s="100" t="s">
        <v>1869</v>
      </c>
      <c r="D1387" s="100" t="s">
        <v>319</v>
      </c>
      <c r="E1387" s="98" t="str">
        <f>CONCATENATE(SUM('Раздел 1'!AH30:AH30),"&gt;=",SUM('Раздел 1'!AH31:AH32))</f>
        <v>0&gt;=0</v>
      </c>
    </row>
    <row r="1388" spans="1:5" ht="25.5">
      <c r="A1388" s="103">
        <f>IF((SUM('Раздел 1'!AI30:AI30)&gt;=SUM('Раздел 1'!AI31:AI32)),"","Неверно!")</f>
      </c>
      <c r="B1388" s="104" t="s">
        <v>1844</v>
      </c>
      <c r="C1388" s="100" t="s">
        <v>1870</v>
      </c>
      <c r="D1388" s="100" t="s">
        <v>319</v>
      </c>
      <c r="E1388" s="98" t="str">
        <f>CONCATENATE(SUM('Раздел 1'!AI30:AI30),"&gt;=",SUM('Раздел 1'!AI31:AI32))</f>
        <v>0&gt;=0</v>
      </c>
    </row>
    <row r="1389" spans="1:5" ht="25.5">
      <c r="A1389" s="103">
        <f>IF((SUM('Раздел 1'!AJ30:AJ30)&gt;=SUM('Раздел 1'!AJ31:AJ32)),"","Неверно!")</f>
      </c>
      <c r="B1389" s="104" t="s">
        <v>1844</v>
      </c>
      <c r="C1389" s="100" t="s">
        <v>1871</v>
      </c>
      <c r="D1389" s="100" t="s">
        <v>319</v>
      </c>
      <c r="E1389" s="98" t="str">
        <f>CONCATENATE(SUM('Раздел 1'!AJ30:AJ30),"&gt;=",SUM('Раздел 1'!AJ31:AJ32))</f>
        <v>53&gt;=45</v>
      </c>
    </row>
    <row r="1390" spans="1:5" ht="25.5">
      <c r="A1390" s="103">
        <f>IF((SUM('Раздел 1'!AK30:AK30)&gt;=SUM('Раздел 1'!AK31:AK32)),"","Неверно!")</f>
      </c>
      <c r="B1390" s="104" t="s">
        <v>1844</v>
      </c>
      <c r="C1390" s="100" t="s">
        <v>1872</v>
      </c>
      <c r="D1390" s="100" t="s">
        <v>319</v>
      </c>
      <c r="E1390" s="98" t="str">
        <f>CONCATENATE(SUM('Раздел 1'!AK30:AK30),"&gt;=",SUM('Раздел 1'!AK31:AK32))</f>
        <v>2&gt;=2</v>
      </c>
    </row>
    <row r="1391" spans="1:5" ht="25.5">
      <c r="A1391" s="103">
        <f>IF((SUM('Раздел 1'!AL30:AL30)&gt;=SUM('Раздел 1'!AL31:AL32)),"","Неверно!")</f>
      </c>
      <c r="B1391" s="104" t="s">
        <v>1844</v>
      </c>
      <c r="C1391" s="100" t="s">
        <v>1873</v>
      </c>
      <c r="D1391" s="100" t="s">
        <v>319</v>
      </c>
      <c r="E1391" s="98" t="str">
        <f>CONCATENATE(SUM('Раздел 1'!AL30:AL30),"&gt;=",SUM('Раздел 1'!AL31:AL32))</f>
        <v>0&gt;=0</v>
      </c>
    </row>
    <row r="1392" spans="1:5" ht="25.5">
      <c r="A1392" s="103">
        <f>IF((SUM('Раздел 1'!AM30:AM30)&gt;=SUM('Раздел 1'!AM31:AM32)),"","Неверно!")</f>
      </c>
      <c r="B1392" s="104" t="s">
        <v>1844</v>
      </c>
      <c r="C1392" s="100" t="s">
        <v>1874</v>
      </c>
      <c r="D1392" s="100" t="s">
        <v>319</v>
      </c>
      <c r="E1392" s="98" t="str">
        <f>CONCATENATE(SUM('Раздел 1'!AM30:AM30),"&gt;=",SUM('Раздел 1'!AM31:AM32))</f>
        <v>0&gt;=0</v>
      </c>
    </row>
    <row r="1393" spans="1:5" ht="25.5">
      <c r="A1393" s="103">
        <f>IF((SUM('Раздел 1'!AN30:AN30)&gt;=SUM('Раздел 1'!AN31:AN32)),"","Неверно!")</f>
      </c>
      <c r="B1393" s="104" t="s">
        <v>1844</v>
      </c>
      <c r="C1393" s="100" t="s">
        <v>1875</v>
      </c>
      <c r="D1393" s="100" t="s">
        <v>319</v>
      </c>
      <c r="E1393" s="98" t="str">
        <f>CONCATENATE(SUM('Раздел 1'!AN30:AN30),"&gt;=",SUM('Раздел 1'!AN31:AN32))</f>
        <v>0&gt;=0</v>
      </c>
    </row>
    <row r="1394" spans="1:5" ht="25.5">
      <c r="A1394" s="103">
        <f>IF((SUM('Раздел 1'!AO30:AO30)&gt;=SUM('Раздел 1'!AO31:AO32)),"","Неверно!")</f>
      </c>
      <c r="B1394" s="104" t="s">
        <v>1844</v>
      </c>
      <c r="C1394" s="100" t="s">
        <v>1876</v>
      </c>
      <c r="D1394" s="100" t="s">
        <v>319</v>
      </c>
      <c r="E1394" s="98" t="str">
        <f>CONCATENATE(SUM('Раздел 1'!AO30:AO30),"&gt;=",SUM('Раздел 1'!AO31:AO32))</f>
        <v>1&gt;=0</v>
      </c>
    </row>
    <row r="1395" spans="1:5" ht="25.5">
      <c r="A1395" s="103">
        <f>IF((SUM('Раздел 1'!AP30:AP30)&gt;=SUM('Раздел 1'!AP31:AP32)),"","Неверно!")</f>
      </c>
      <c r="B1395" s="104" t="s">
        <v>1844</v>
      </c>
      <c r="C1395" s="100" t="s">
        <v>1877</v>
      </c>
      <c r="D1395" s="100" t="s">
        <v>319</v>
      </c>
      <c r="E1395" s="98" t="str">
        <f>CONCATENATE(SUM('Раздел 1'!AP30:AP30),"&gt;=",SUM('Раздел 1'!AP31:AP32))</f>
        <v>0&gt;=0</v>
      </c>
    </row>
    <row r="1396" spans="1:5" ht="25.5">
      <c r="A1396" s="103">
        <f>IF((SUM('Раздел 1'!G30:G30)&gt;=SUM('Раздел 1'!G31:G32)),"","Неверно!")</f>
      </c>
      <c r="B1396" s="104" t="s">
        <v>1844</v>
      </c>
      <c r="C1396" s="100" t="s">
        <v>1878</v>
      </c>
      <c r="D1396" s="100" t="s">
        <v>319</v>
      </c>
      <c r="E1396" s="98" t="str">
        <f>CONCATENATE(SUM('Раздел 1'!G30:G30),"&gt;=",SUM('Раздел 1'!G31:G32))</f>
        <v>44&gt;=41</v>
      </c>
    </row>
    <row r="1397" spans="1:5" ht="25.5">
      <c r="A1397" s="103">
        <f>IF((SUM('Раздел 1'!AQ30:AQ30)&gt;=SUM('Раздел 1'!AQ31:AQ32)),"","Неверно!")</f>
      </c>
      <c r="B1397" s="104" t="s">
        <v>1844</v>
      </c>
      <c r="C1397" s="100" t="s">
        <v>1879</v>
      </c>
      <c r="D1397" s="100" t="s">
        <v>319</v>
      </c>
      <c r="E1397" s="98" t="str">
        <f>CONCATENATE(SUM('Раздел 1'!AQ30:AQ30),"&gt;=",SUM('Раздел 1'!AQ31:AQ32))</f>
        <v>0&gt;=0</v>
      </c>
    </row>
    <row r="1398" spans="1:5" ht="25.5">
      <c r="A1398" s="103">
        <f>IF((SUM('Раздел 1'!AR30:AR30)&gt;=SUM('Раздел 1'!AR31:AR32)),"","Неверно!")</f>
      </c>
      <c r="B1398" s="104" t="s">
        <v>1844</v>
      </c>
      <c r="C1398" s="100" t="s">
        <v>1880</v>
      </c>
      <c r="D1398" s="100" t="s">
        <v>319</v>
      </c>
      <c r="E1398" s="98" t="str">
        <f>CONCATENATE(SUM('Раздел 1'!AR30:AR30),"&gt;=",SUM('Раздел 1'!AR31:AR32))</f>
        <v>501&gt;=470</v>
      </c>
    </row>
    <row r="1399" spans="1:5" ht="25.5">
      <c r="A1399" s="103">
        <f>IF((SUM('Раздел 1'!AS30:AS30)&gt;=SUM('Раздел 1'!AS31:AS32)),"","Неверно!")</f>
      </c>
      <c r="B1399" s="104" t="s">
        <v>1844</v>
      </c>
      <c r="C1399" s="100" t="s">
        <v>1881</v>
      </c>
      <c r="D1399" s="100" t="s">
        <v>319</v>
      </c>
      <c r="E1399" s="98" t="str">
        <f>CONCATENATE(SUM('Раздел 1'!AS30:AS30),"&gt;=",SUM('Раздел 1'!AS31:AS32))</f>
        <v>65&gt;=57</v>
      </c>
    </row>
    <row r="1400" spans="1:5" ht="25.5">
      <c r="A1400" s="103">
        <f>IF((SUM('Раздел 1'!H30:H30)&gt;=SUM('Раздел 1'!H31:H32)),"","Неверно!")</f>
      </c>
      <c r="B1400" s="104" t="s">
        <v>1844</v>
      </c>
      <c r="C1400" s="100" t="s">
        <v>1882</v>
      </c>
      <c r="D1400" s="100" t="s">
        <v>319</v>
      </c>
      <c r="E1400" s="98" t="str">
        <f>CONCATENATE(SUM('Раздел 1'!H30:H30),"&gt;=",SUM('Раздел 1'!H31:H32))</f>
        <v>28&gt;=28</v>
      </c>
    </row>
    <row r="1401" spans="1:5" ht="25.5">
      <c r="A1401" s="103">
        <f>IF((SUM('Раздел 1'!I30:I30)&gt;=SUM('Раздел 1'!I31:I32)),"","Неверно!")</f>
      </c>
      <c r="B1401" s="104" t="s">
        <v>1844</v>
      </c>
      <c r="C1401" s="100" t="s">
        <v>1883</v>
      </c>
      <c r="D1401" s="100" t="s">
        <v>319</v>
      </c>
      <c r="E1401" s="98" t="str">
        <f>CONCATENATE(SUM('Раздел 1'!I30:I30),"&gt;=",SUM('Раздел 1'!I31:I32))</f>
        <v>6&gt;=5</v>
      </c>
    </row>
    <row r="1402" spans="1:5" ht="25.5">
      <c r="A1402" s="103">
        <f>IF((SUM('Раздел 1'!J30:J30)&gt;=SUM('Раздел 1'!J31:J32)),"","Неверно!")</f>
      </c>
      <c r="B1402" s="104" t="s">
        <v>1844</v>
      </c>
      <c r="C1402" s="100" t="s">
        <v>1884</v>
      </c>
      <c r="D1402" s="100" t="s">
        <v>319</v>
      </c>
      <c r="E1402" s="98" t="str">
        <f>CONCATENATE(SUM('Раздел 1'!J30:J30),"&gt;=",SUM('Раздел 1'!J31:J32))</f>
        <v>2&gt;=2</v>
      </c>
    </row>
    <row r="1403" spans="1:5" ht="25.5">
      <c r="A1403" s="103">
        <f>IF((SUM('Раздел 1'!K30:K30)&gt;=SUM('Раздел 1'!K31:K32)),"","Неверно!")</f>
      </c>
      <c r="B1403" s="104" t="s">
        <v>1844</v>
      </c>
      <c r="C1403" s="100" t="s">
        <v>1885</v>
      </c>
      <c r="D1403" s="100" t="s">
        <v>319</v>
      </c>
      <c r="E1403" s="98" t="str">
        <f>CONCATENATE(SUM('Раздел 1'!K30:K30),"&gt;=",SUM('Раздел 1'!K31:K32))</f>
        <v>6&gt;=5</v>
      </c>
    </row>
    <row r="1404" spans="1:5" ht="25.5">
      <c r="A1404" s="103">
        <f>IF((SUM('Раздел 1'!L30:L30)&gt;=SUM('Раздел 1'!L31:L32)),"","Неверно!")</f>
      </c>
      <c r="B1404" s="104" t="s">
        <v>1844</v>
      </c>
      <c r="C1404" s="100" t="s">
        <v>1886</v>
      </c>
      <c r="D1404" s="100" t="s">
        <v>319</v>
      </c>
      <c r="E1404" s="98" t="str">
        <f>CONCATENATE(SUM('Раздел 1'!L30:L30),"&gt;=",SUM('Раздел 1'!L31:L32))</f>
        <v>2&gt;=1</v>
      </c>
    </row>
    <row r="1405" spans="1:5" ht="25.5">
      <c r="A1405" s="103">
        <f>IF((SUM('Раздел 1'!D11:D11)=SUM('Раздел 1'!E11:G11)+SUM('Раздел 1'!R11:AE11)),"","Неверно!")</f>
      </c>
      <c r="B1405" s="104" t="s">
        <v>1887</v>
      </c>
      <c r="C1405" s="100" t="s">
        <v>1888</v>
      </c>
      <c r="D1405" s="100" t="s">
        <v>324</v>
      </c>
      <c r="E1405" s="98" t="str">
        <f>CONCATENATE(SUM('Раздел 1'!D11:D11),"=",SUM('Раздел 1'!E11:G11),"+",SUM('Раздел 1'!R11:AE11))</f>
        <v>2657=830+1827</v>
      </c>
    </row>
    <row r="1406" spans="1:5" ht="25.5">
      <c r="A1406" s="103">
        <f>IF((SUM('Раздел 1'!D20:D20)=SUM('Раздел 1'!E20:G20)+SUM('Раздел 1'!R20:AE20)),"","Неверно!")</f>
      </c>
      <c r="B1406" s="104" t="s">
        <v>1887</v>
      </c>
      <c r="C1406" s="100" t="s">
        <v>1889</v>
      </c>
      <c r="D1406" s="100" t="s">
        <v>324</v>
      </c>
      <c r="E1406" s="98" t="str">
        <f>CONCATENATE(SUM('Раздел 1'!D20:D20),"=",SUM('Раздел 1'!E20:G20),"+",SUM('Раздел 1'!R20:AE20))</f>
        <v>740=45+695</v>
      </c>
    </row>
    <row r="1407" spans="1:5" ht="25.5">
      <c r="A1407" s="103">
        <f>IF((SUM('Раздел 1'!D110:D110)=SUM('Раздел 1'!E110:G110)+SUM('Раздел 1'!R110:AE110)),"","Неверно!")</f>
      </c>
      <c r="B1407" s="104" t="s">
        <v>1887</v>
      </c>
      <c r="C1407" s="100" t="s">
        <v>1890</v>
      </c>
      <c r="D1407" s="100" t="s">
        <v>324</v>
      </c>
      <c r="E1407" s="98" t="str">
        <f>CONCATENATE(SUM('Раздел 1'!D110:D110),"=",SUM('Раздел 1'!E110:G110),"+",SUM('Раздел 1'!R110:AE110))</f>
        <v>14=0+14</v>
      </c>
    </row>
    <row r="1408" spans="1:5" ht="25.5">
      <c r="A1408" s="103">
        <f>IF((SUM('Раздел 1'!D111:D111)=SUM('Раздел 1'!E111:G111)+SUM('Раздел 1'!R111:AE111)),"","Неверно!")</f>
      </c>
      <c r="B1408" s="104" t="s">
        <v>1887</v>
      </c>
      <c r="C1408" s="100" t="s">
        <v>1891</v>
      </c>
      <c r="D1408" s="100" t="s">
        <v>324</v>
      </c>
      <c r="E1408" s="98" t="str">
        <f>CONCATENATE(SUM('Раздел 1'!D111:D111),"=",SUM('Раздел 1'!E111:G111),"+",SUM('Раздел 1'!R111:AE111))</f>
        <v>1950=286+1664</v>
      </c>
    </row>
    <row r="1409" spans="1:5" ht="25.5">
      <c r="A1409" s="103">
        <f>IF((SUM('Раздел 1'!D112:D112)=SUM('Раздел 1'!E112:G112)+SUM('Раздел 1'!R112:AE112)),"","Неверно!")</f>
      </c>
      <c r="B1409" s="104" t="s">
        <v>1887</v>
      </c>
      <c r="C1409" s="100" t="s">
        <v>1892</v>
      </c>
      <c r="D1409" s="100" t="s">
        <v>324</v>
      </c>
      <c r="E1409" s="98" t="str">
        <f>CONCATENATE(SUM('Раздел 1'!D112:D112),"=",SUM('Раздел 1'!E112:G112),"+",SUM('Раздел 1'!R112:AE112))</f>
        <v>616=80+536</v>
      </c>
    </row>
    <row r="1410" spans="1:5" ht="25.5">
      <c r="A1410" s="103">
        <f>IF((SUM('Раздел 1'!D113:D113)=SUM('Раздел 1'!E113:G113)+SUM('Раздел 1'!R113:AE113)),"","Неверно!")</f>
      </c>
      <c r="B1410" s="104" t="s">
        <v>1887</v>
      </c>
      <c r="C1410" s="100" t="s">
        <v>1893</v>
      </c>
      <c r="D1410" s="100" t="s">
        <v>324</v>
      </c>
      <c r="E1410" s="98" t="str">
        <f>CONCATENATE(SUM('Раздел 1'!D113:D113),"=",SUM('Раздел 1'!E113:G113),"+",SUM('Раздел 1'!R113:AE113))</f>
        <v>4591=2594+1997</v>
      </c>
    </row>
    <row r="1411" spans="1:5" ht="25.5">
      <c r="A1411" s="103">
        <f>IF((SUM('Раздел 1'!D114:D114)=SUM('Раздел 1'!E114:G114)+SUM('Раздел 1'!R114:AE114)),"","Неверно!")</f>
      </c>
      <c r="B1411" s="104" t="s">
        <v>1887</v>
      </c>
      <c r="C1411" s="100" t="s">
        <v>1894</v>
      </c>
      <c r="D1411" s="100" t="s">
        <v>324</v>
      </c>
      <c r="E1411" s="98" t="str">
        <f>CONCATENATE(SUM('Раздел 1'!D114:D114),"=",SUM('Раздел 1'!E114:G114),"+",SUM('Раздел 1'!R114:AE114))</f>
        <v>118=118+0</v>
      </c>
    </row>
    <row r="1412" spans="1:5" ht="25.5">
      <c r="A1412" s="103">
        <f>IF((SUM('Раздел 1'!D115:D115)=SUM('Раздел 1'!E115:G115)+SUM('Раздел 1'!R115:AE115)),"","Неверно!")</f>
      </c>
      <c r="B1412" s="104" t="s">
        <v>1887</v>
      </c>
      <c r="C1412" s="100" t="s">
        <v>1895</v>
      </c>
      <c r="D1412" s="100" t="s">
        <v>324</v>
      </c>
      <c r="E1412" s="98" t="str">
        <f>CONCATENATE(SUM('Раздел 1'!D115:D115),"=",SUM('Раздел 1'!E115:G115),"+",SUM('Раздел 1'!R115:AE115))</f>
        <v>145=0+145</v>
      </c>
    </row>
    <row r="1413" spans="1:5" ht="25.5">
      <c r="A1413" s="103">
        <f>IF((SUM('Раздел 1'!D116:D116)=SUM('Раздел 1'!E116:G116)+SUM('Раздел 1'!R116:AE116)),"","Неверно!")</f>
      </c>
      <c r="B1413" s="104" t="s">
        <v>1887</v>
      </c>
      <c r="C1413" s="100" t="s">
        <v>1896</v>
      </c>
      <c r="D1413" s="100" t="s">
        <v>324</v>
      </c>
      <c r="E1413" s="98" t="str">
        <f>CONCATENATE(SUM('Раздел 1'!D116:D116),"=",SUM('Раздел 1'!E116:G116),"+",SUM('Раздел 1'!R116:AE116))</f>
        <v>11102=2225+8877</v>
      </c>
    </row>
    <row r="1414" spans="1:5" ht="25.5">
      <c r="A1414" s="103">
        <f>IF((SUM('Раздел 1'!D117:D117)=SUM('Раздел 1'!E117:G117)+SUM('Раздел 1'!R117:AE117)),"","Неверно!")</f>
      </c>
      <c r="B1414" s="104" t="s">
        <v>1887</v>
      </c>
      <c r="C1414" s="100" t="s">
        <v>1897</v>
      </c>
      <c r="D1414" s="100" t="s">
        <v>324</v>
      </c>
      <c r="E1414" s="98" t="str">
        <f>CONCATENATE(SUM('Раздел 1'!D117:D117),"=",SUM('Раздел 1'!E117:G117),"+",SUM('Раздел 1'!R117:AE117))</f>
        <v>87=53+34</v>
      </c>
    </row>
    <row r="1415" spans="1:5" ht="25.5">
      <c r="A1415" s="103">
        <f>IF((SUM('Раздел 1'!D118:D118)=SUM('Раздел 1'!E118:G118)+SUM('Раздел 1'!R118:AE118)),"","Неверно!")</f>
      </c>
      <c r="B1415" s="104" t="s">
        <v>1887</v>
      </c>
      <c r="C1415" s="100" t="s">
        <v>1898</v>
      </c>
      <c r="D1415" s="100" t="s">
        <v>324</v>
      </c>
      <c r="E1415" s="98" t="str">
        <f>CONCATENATE(SUM('Раздел 1'!D118:D118),"=",SUM('Раздел 1'!E118:G118),"+",SUM('Раздел 1'!R118:AE118))</f>
        <v>35=19+16</v>
      </c>
    </row>
    <row r="1416" spans="1:5" ht="25.5">
      <c r="A1416" s="103">
        <f>IF((SUM('Раздел 1'!D119:D119)=SUM('Раздел 1'!E119:G119)+SUM('Раздел 1'!R119:AE119)),"","Неверно!")</f>
      </c>
      <c r="B1416" s="104" t="s">
        <v>1887</v>
      </c>
      <c r="C1416" s="100" t="s">
        <v>1899</v>
      </c>
      <c r="D1416" s="100" t="s">
        <v>324</v>
      </c>
      <c r="E1416" s="98" t="str">
        <f>CONCATENATE(SUM('Раздел 1'!D119:D119),"=",SUM('Раздел 1'!E119:G119),"+",SUM('Раздел 1'!R119:AE119))</f>
        <v>174=12+162</v>
      </c>
    </row>
    <row r="1417" spans="1:5" ht="25.5">
      <c r="A1417" s="103">
        <f>IF((SUM('Раздел 1'!D21:D21)=SUM('Раздел 1'!E21:G21)+SUM('Раздел 1'!R21:AE21)),"","Неверно!")</f>
      </c>
      <c r="B1417" s="104" t="s">
        <v>1887</v>
      </c>
      <c r="C1417" s="100" t="s">
        <v>1900</v>
      </c>
      <c r="D1417" s="100" t="s">
        <v>324</v>
      </c>
      <c r="E1417" s="98" t="str">
        <f>CONCATENATE(SUM('Раздел 1'!D21:D21),"=",SUM('Раздел 1'!E21:G21),"+",SUM('Раздел 1'!R21:AE21))</f>
        <v>1=1+0</v>
      </c>
    </row>
    <row r="1418" spans="1:5" ht="25.5">
      <c r="A1418" s="103">
        <f>IF((SUM('Раздел 1'!D120:D120)=SUM('Раздел 1'!E120:G120)+SUM('Раздел 1'!R120:AE120)),"","Неверно!")</f>
      </c>
      <c r="B1418" s="104" t="s">
        <v>1887</v>
      </c>
      <c r="C1418" s="100" t="s">
        <v>1901</v>
      </c>
      <c r="D1418" s="100" t="s">
        <v>324</v>
      </c>
      <c r="E1418" s="98" t="str">
        <f>CONCATENATE(SUM('Раздел 1'!D120:D120),"=",SUM('Раздел 1'!E120:G120),"+",SUM('Раздел 1'!R120:AE120))</f>
        <v>204=54+150</v>
      </c>
    </row>
    <row r="1419" spans="1:5" ht="25.5">
      <c r="A1419" s="103">
        <f>IF((SUM('Раздел 1'!D121:D121)=SUM('Раздел 1'!E121:G121)+SUM('Раздел 1'!R121:AE121)),"","Неверно!")</f>
      </c>
      <c r="B1419" s="104" t="s">
        <v>1887</v>
      </c>
      <c r="C1419" s="100" t="s">
        <v>1902</v>
      </c>
      <c r="D1419" s="100" t="s">
        <v>324</v>
      </c>
      <c r="E1419" s="98" t="str">
        <f>CONCATENATE(SUM('Раздел 1'!D121:D121),"=",SUM('Раздел 1'!E121:G121),"+",SUM('Раздел 1'!R121:AE121))</f>
        <v>373=109+264</v>
      </c>
    </row>
    <row r="1420" spans="1:5" ht="25.5">
      <c r="A1420" s="103">
        <f>IF((SUM('Раздел 1'!D122:D122)=SUM('Раздел 1'!E122:G122)+SUM('Раздел 1'!R122:AE122)),"","Неверно!")</f>
      </c>
      <c r="B1420" s="104" t="s">
        <v>1887</v>
      </c>
      <c r="C1420" s="100" t="s">
        <v>1903</v>
      </c>
      <c r="D1420" s="100" t="s">
        <v>324</v>
      </c>
      <c r="E1420" s="98" t="str">
        <f>CONCATENATE(SUM('Раздел 1'!D122:D122),"=",SUM('Раздел 1'!E122:G122),"+",SUM('Раздел 1'!R122:AE122))</f>
        <v>200=74+126</v>
      </c>
    </row>
    <row r="1421" spans="1:5" ht="25.5">
      <c r="A1421" s="103">
        <f>IF((SUM('Раздел 1'!D123:D123)=SUM('Раздел 1'!E123:G123)+SUM('Раздел 1'!R123:AE123)),"","Неверно!")</f>
      </c>
      <c r="B1421" s="104" t="s">
        <v>1887</v>
      </c>
      <c r="C1421" s="100" t="s">
        <v>1904</v>
      </c>
      <c r="D1421" s="100" t="s">
        <v>324</v>
      </c>
      <c r="E1421" s="98" t="str">
        <f>CONCATENATE(SUM('Раздел 1'!D123:D123),"=",SUM('Раздел 1'!E123:G123),"+",SUM('Раздел 1'!R123:AE123))</f>
        <v>37=19+18</v>
      </c>
    </row>
    <row r="1422" spans="1:5" ht="25.5">
      <c r="A1422" s="103">
        <f>IF((SUM('Раздел 1'!D124:D124)=SUM('Раздел 1'!E124:G124)+SUM('Раздел 1'!R124:AE124)),"","Неверно!")</f>
      </c>
      <c r="B1422" s="104" t="s">
        <v>1887</v>
      </c>
      <c r="C1422" s="100" t="s">
        <v>1905</v>
      </c>
      <c r="D1422" s="100" t="s">
        <v>324</v>
      </c>
      <c r="E1422" s="98" t="str">
        <f>CONCATENATE(SUM('Раздел 1'!D124:D124),"=",SUM('Раздел 1'!E124:G124),"+",SUM('Раздел 1'!R124:AE124))</f>
        <v>7=0+7</v>
      </c>
    </row>
    <row r="1423" spans="1:5" ht="25.5">
      <c r="A1423" s="103">
        <f>IF((SUM('Раздел 1'!D22:D22)=SUM('Раздел 1'!E22:G22)+SUM('Раздел 1'!R22:AE22)),"","Неверно!")</f>
      </c>
      <c r="B1423" s="104" t="s">
        <v>1887</v>
      </c>
      <c r="C1423" s="100" t="s">
        <v>1906</v>
      </c>
      <c r="D1423" s="100" t="s">
        <v>324</v>
      </c>
      <c r="E1423" s="98" t="str">
        <f>CONCATENATE(SUM('Раздел 1'!D22:D22),"=",SUM('Раздел 1'!E22:G22),"+",SUM('Раздел 1'!R22:AE22))</f>
        <v>27=19+8</v>
      </c>
    </row>
    <row r="1424" spans="1:5" ht="25.5">
      <c r="A1424" s="103">
        <f>IF((SUM('Раздел 1'!D23:D23)=SUM('Раздел 1'!E23:G23)+SUM('Раздел 1'!R23:AE23)),"","Неверно!")</f>
      </c>
      <c r="B1424" s="104" t="s">
        <v>1887</v>
      </c>
      <c r="C1424" s="100" t="s">
        <v>1907</v>
      </c>
      <c r="D1424" s="100" t="s">
        <v>324</v>
      </c>
      <c r="E1424" s="98" t="str">
        <f>CONCATENATE(SUM('Раздел 1'!D23:D23),"=",SUM('Раздел 1'!E23:G23),"+",SUM('Раздел 1'!R23:AE23))</f>
        <v>27=19+8</v>
      </c>
    </row>
    <row r="1425" spans="1:5" ht="25.5">
      <c r="A1425" s="103">
        <f>IF((SUM('Раздел 1'!D24:D24)=SUM('Раздел 1'!E24:G24)+SUM('Раздел 1'!R24:AE24)),"","Неверно!")</f>
      </c>
      <c r="B1425" s="104" t="s">
        <v>1887</v>
      </c>
      <c r="C1425" s="100" t="s">
        <v>1908</v>
      </c>
      <c r="D1425" s="100" t="s">
        <v>324</v>
      </c>
      <c r="E1425" s="98" t="str">
        <f>CONCATENATE(SUM('Раздел 1'!D24:D24),"=",SUM('Раздел 1'!E24:G24),"+",SUM('Раздел 1'!R24:AE24))</f>
        <v>187=106+81</v>
      </c>
    </row>
    <row r="1426" spans="1:5" ht="25.5">
      <c r="A1426" s="103">
        <f>IF((SUM('Раздел 1'!D25:D25)=SUM('Раздел 1'!E25:G25)+SUM('Раздел 1'!R25:AE25)),"","Неверно!")</f>
      </c>
      <c r="B1426" s="104" t="s">
        <v>1887</v>
      </c>
      <c r="C1426" s="100" t="s">
        <v>1909</v>
      </c>
      <c r="D1426" s="100" t="s">
        <v>324</v>
      </c>
      <c r="E1426" s="98" t="str">
        <f>CONCATENATE(SUM('Раздел 1'!D25:D25),"=",SUM('Раздел 1'!E25:G25),"+",SUM('Раздел 1'!R25:AE25))</f>
        <v>31=23+8</v>
      </c>
    </row>
    <row r="1427" spans="1:5" ht="25.5">
      <c r="A1427" s="103">
        <f>IF((SUM('Раздел 1'!D26:D26)=SUM('Раздел 1'!E26:G26)+SUM('Раздел 1'!R26:AE26)),"","Неверно!")</f>
      </c>
      <c r="B1427" s="104" t="s">
        <v>1887</v>
      </c>
      <c r="C1427" s="100" t="s">
        <v>1910</v>
      </c>
      <c r="D1427" s="100" t="s">
        <v>324</v>
      </c>
      <c r="E1427" s="98" t="str">
        <f>CONCATENATE(SUM('Раздел 1'!D26:D26),"=",SUM('Раздел 1'!E26:G26),"+",SUM('Раздел 1'!R26:AE26))</f>
        <v>19=18+1</v>
      </c>
    </row>
    <row r="1428" spans="1:5" ht="25.5">
      <c r="A1428" s="103">
        <f>IF((SUM('Раздел 1'!D27:D27)=SUM('Раздел 1'!E27:G27)+SUM('Раздел 1'!R27:AE27)),"","Неверно!")</f>
      </c>
      <c r="B1428" s="104" t="s">
        <v>1887</v>
      </c>
      <c r="C1428" s="100" t="s">
        <v>1911</v>
      </c>
      <c r="D1428" s="100" t="s">
        <v>324</v>
      </c>
      <c r="E1428" s="98" t="str">
        <f>CONCATENATE(SUM('Раздел 1'!D27:D27),"=",SUM('Раздел 1'!E27:G27),"+",SUM('Раздел 1'!R27:AE27))</f>
        <v>10=9+1</v>
      </c>
    </row>
    <row r="1429" spans="1:5" ht="25.5">
      <c r="A1429" s="103">
        <f>IF((SUM('Раздел 1'!D28:D28)=SUM('Раздел 1'!E28:G28)+SUM('Раздел 1'!R28:AE28)),"","Неверно!")</f>
      </c>
      <c r="B1429" s="104" t="s">
        <v>1887</v>
      </c>
      <c r="C1429" s="100" t="s">
        <v>1912</v>
      </c>
      <c r="D1429" s="100" t="s">
        <v>324</v>
      </c>
      <c r="E1429" s="98" t="str">
        <f>CONCATENATE(SUM('Раздел 1'!D28:D28),"=",SUM('Раздел 1'!E28:G28),"+",SUM('Раздел 1'!R28:AE28))</f>
        <v>38=35+3</v>
      </c>
    </row>
    <row r="1430" spans="1:5" ht="25.5">
      <c r="A1430" s="103">
        <f>IF((SUM('Раздел 1'!D29:D29)=SUM('Раздел 1'!E29:G29)+SUM('Раздел 1'!R29:AE29)),"","Неверно!")</f>
      </c>
      <c r="B1430" s="104" t="s">
        <v>1887</v>
      </c>
      <c r="C1430" s="100" t="s">
        <v>1913</v>
      </c>
      <c r="D1430" s="100" t="s">
        <v>324</v>
      </c>
      <c r="E1430" s="98" t="str">
        <f>CONCATENATE(SUM('Раздел 1'!D29:D29),"=",SUM('Раздел 1'!E29:G29),"+",SUM('Раздел 1'!R29:AE29))</f>
        <v>156=6+150</v>
      </c>
    </row>
    <row r="1431" spans="1:5" ht="25.5">
      <c r="A1431" s="103">
        <f>IF((SUM('Раздел 1'!D12:D12)=SUM('Раздел 1'!E12:G12)+SUM('Раздел 1'!R12:AE12)),"","Неверно!")</f>
      </c>
      <c r="B1431" s="104" t="s">
        <v>1887</v>
      </c>
      <c r="C1431" s="100" t="s">
        <v>1914</v>
      </c>
      <c r="D1431" s="100" t="s">
        <v>324</v>
      </c>
      <c r="E1431" s="98" t="str">
        <f>CONCATENATE(SUM('Раздел 1'!D12:D12),"=",SUM('Раздел 1'!E12:G12),"+",SUM('Раздел 1'!R12:AE12))</f>
        <v>166=162+4</v>
      </c>
    </row>
    <row r="1432" spans="1:5" ht="25.5">
      <c r="A1432" s="103">
        <f>IF((SUM('Раздел 1'!D30:D30)=SUM('Раздел 1'!E30:G30)+SUM('Раздел 1'!R30:AE30)),"","Неверно!")</f>
      </c>
      <c r="B1432" s="104" t="s">
        <v>1887</v>
      </c>
      <c r="C1432" s="100" t="s">
        <v>1915</v>
      </c>
      <c r="D1432" s="100" t="s">
        <v>324</v>
      </c>
      <c r="E1432" s="98" t="str">
        <f>CONCATENATE(SUM('Раздел 1'!D30:D30),"=",SUM('Раздел 1'!E30:G30),"+",SUM('Раздел 1'!R30:AE30))</f>
        <v>1069=44+1025</v>
      </c>
    </row>
    <row r="1433" spans="1:5" ht="25.5">
      <c r="A1433" s="103">
        <f>IF((SUM('Раздел 1'!D31:D31)=SUM('Раздел 1'!E31:G31)+SUM('Раздел 1'!R31:AE31)),"","Неверно!")</f>
      </c>
      <c r="B1433" s="104" t="s">
        <v>1887</v>
      </c>
      <c r="C1433" s="100" t="s">
        <v>1916</v>
      </c>
      <c r="D1433" s="100" t="s">
        <v>324</v>
      </c>
      <c r="E1433" s="98" t="str">
        <f>CONCATENATE(SUM('Раздел 1'!D31:D31),"=",SUM('Раздел 1'!E31:G31),"+",SUM('Раздел 1'!R31:AE31))</f>
        <v>29=6+23</v>
      </c>
    </row>
    <row r="1434" spans="1:5" ht="25.5">
      <c r="A1434" s="103">
        <f>IF((SUM('Раздел 1'!D32:D32)=SUM('Раздел 1'!E32:G32)+SUM('Раздел 1'!R32:AE32)),"","Неверно!")</f>
      </c>
      <c r="B1434" s="104" t="s">
        <v>1887</v>
      </c>
      <c r="C1434" s="100" t="s">
        <v>1917</v>
      </c>
      <c r="D1434" s="100" t="s">
        <v>324</v>
      </c>
      <c r="E1434" s="98" t="str">
        <f>CONCATENATE(SUM('Раздел 1'!D32:D32),"=",SUM('Раздел 1'!E32:G32),"+",SUM('Раздел 1'!R32:AE32))</f>
        <v>977=35+942</v>
      </c>
    </row>
    <row r="1435" spans="1:5" ht="25.5">
      <c r="A1435" s="103">
        <f>IF((SUM('Раздел 1'!D33:D33)=SUM('Раздел 1'!E33:G33)+SUM('Раздел 1'!R33:AE33)),"","Неверно!")</f>
      </c>
      <c r="B1435" s="104" t="s">
        <v>1887</v>
      </c>
      <c r="C1435" s="100" t="s">
        <v>1918</v>
      </c>
      <c r="D1435" s="100" t="s">
        <v>324</v>
      </c>
      <c r="E1435" s="98" t="str">
        <f>CONCATENATE(SUM('Раздел 1'!D33:D33),"=",SUM('Раздел 1'!E33:G33),"+",SUM('Раздел 1'!R33:AE33))</f>
        <v>7464=2038+5426</v>
      </c>
    </row>
    <row r="1436" spans="1:5" ht="25.5">
      <c r="A1436" s="103">
        <f>IF((SUM('Раздел 1'!D34:D34)=SUM('Раздел 1'!E34:G34)+SUM('Раздел 1'!R34:AE34)),"","Неверно!")</f>
      </c>
      <c r="B1436" s="104" t="s">
        <v>1887</v>
      </c>
      <c r="C1436" s="100" t="s">
        <v>1919</v>
      </c>
      <c r="D1436" s="100" t="s">
        <v>324</v>
      </c>
      <c r="E1436" s="98" t="str">
        <f>CONCATENATE(SUM('Раздел 1'!D34:D34),"=",SUM('Раздел 1'!E34:G34),"+",SUM('Раздел 1'!R34:AE34))</f>
        <v>1932=203+1729</v>
      </c>
    </row>
    <row r="1437" spans="1:5" ht="25.5">
      <c r="A1437" s="103">
        <f>IF((SUM('Раздел 1'!D35:D35)=SUM('Раздел 1'!E35:G35)+SUM('Раздел 1'!R35:AE35)),"","Неверно!")</f>
      </c>
      <c r="B1437" s="104" t="s">
        <v>1887</v>
      </c>
      <c r="C1437" s="100" t="s">
        <v>1920</v>
      </c>
      <c r="D1437" s="100" t="s">
        <v>324</v>
      </c>
      <c r="E1437" s="98" t="str">
        <f>CONCATENATE(SUM('Раздел 1'!D35:D35),"=",SUM('Раздел 1'!E35:G35),"+",SUM('Раздел 1'!R35:AE35))</f>
        <v>2918=873+2045</v>
      </c>
    </row>
    <row r="1438" spans="1:5" ht="25.5">
      <c r="A1438" s="103">
        <f>IF((SUM('Раздел 1'!D36:D36)=SUM('Раздел 1'!E36:G36)+SUM('Раздел 1'!R36:AE36)),"","Неверно!")</f>
      </c>
      <c r="B1438" s="104" t="s">
        <v>1887</v>
      </c>
      <c r="C1438" s="100" t="s">
        <v>1921</v>
      </c>
      <c r="D1438" s="100" t="s">
        <v>324</v>
      </c>
      <c r="E1438" s="98" t="str">
        <f>CONCATENATE(SUM('Раздел 1'!D36:D36),"=",SUM('Раздел 1'!E36:G36),"+",SUM('Раздел 1'!R36:AE36))</f>
        <v>42=19+23</v>
      </c>
    </row>
    <row r="1439" spans="1:5" ht="25.5">
      <c r="A1439" s="103">
        <f>IF((SUM('Раздел 1'!D37:D37)=SUM('Раздел 1'!E37:G37)+SUM('Раздел 1'!R37:AE37)),"","Неверно!")</f>
      </c>
      <c r="B1439" s="104" t="s">
        <v>1887</v>
      </c>
      <c r="C1439" s="100" t="s">
        <v>1922</v>
      </c>
      <c r="D1439" s="100" t="s">
        <v>324</v>
      </c>
      <c r="E1439" s="98" t="str">
        <f>CONCATENATE(SUM('Раздел 1'!D37:D37),"=",SUM('Раздел 1'!E37:G37),"+",SUM('Раздел 1'!R37:AE37))</f>
        <v>213=19+194</v>
      </c>
    </row>
    <row r="1440" spans="1:5" ht="25.5">
      <c r="A1440" s="103">
        <f>IF((SUM('Раздел 1'!D38:D38)=SUM('Раздел 1'!E38:G38)+SUM('Раздел 1'!R38:AE38)),"","Неверно!")</f>
      </c>
      <c r="B1440" s="104" t="s">
        <v>1887</v>
      </c>
      <c r="C1440" s="100" t="s">
        <v>1923</v>
      </c>
      <c r="D1440" s="100" t="s">
        <v>324</v>
      </c>
      <c r="E1440" s="98" t="str">
        <f>CONCATENATE(SUM('Раздел 1'!D38:D38),"=",SUM('Раздел 1'!E38:G38),"+",SUM('Раздел 1'!R38:AE38))</f>
        <v>230=78+152</v>
      </c>
    </row>
    <row r="1441" spans="1:5" ht="25.5">
      <c r="A1441" s="103">
        <f>IF((SUM('Раздел 1'!D39:D39)=SUM('Раздел 1'!E39:G39)+SUM('Раздел 1'!R39:AE39)),"","Неверно!")</f>
      </c>
      <c r="B1441" s="104" t="s">
        <v>1887</v>
      </c>
      <c r="C1441" s="100" t="s">
        <v>1924</v>
      </c>
      <c r="D1441" s="100" t="s">
        <v>324</v>
      </c>
      <c r="E1441" s="98" t="str">
        <f>CONCATENATE(SUM('Раздел 1'!D39:D39),"=",SUM('Раздел 1'!E39:G39),"+",SUM('Раздел 1'!R39:AE39))</f>
        <v>264=96+168</v>
      </c>
    </row>
    <row r="1442" spans="1:5" ht="25.5">
      <c r="A1442" s="103">
        <f>IF((SUM('Раздел 1'!D13:D13)=SUM('Раздел 1'!E13:G13)+SUM('Раздел 1'!R13:AE13)),"","Неверно!")</f>
      </c>
      <c r="B1442" s="104" t="s">
        <v>1887</v>
      </c>
      <c r="C1442" s="100" t="s">
        <v>1925</v>
      </c>
      <c r="D1442" s="100" t="s">
        <v>324</v>
      </c>
      <c r="E1442" s="98" t="str">
        <f>CONCATENATE(SUM('Раздел 1'!D13:D13),"=",SUM('Раздел 1'!E13:G13),"+",SUM('Раздел 1'!R13:AE13))</f>
        <v>60=60+0</v>
      </c>
    </row>
    <row r="1443" spans="1:5" ht="25.5">
      <c r="A1443" s="103">
        <f>IF((SUM('Раздел 1'!D40:D40)=SUM('Раздел 1'!E40:G40)+SUM('Раздел 1'!R40:AE40)),"","Неверно!")</f>
      </c>
      <c r="B1443" s="104" t="s">
        <v>1887</v>
      </c>
      <c r="C1443" s="100" t="s">
        <v>1926</v>
      </c>
      <c r="D1443" s="100" t="s">
        <v>324</v>
      </c>
      <c r="E1443" s="98" t="str">
        <f>CONCATENATE(SUM('Раздел 1'!D40:D40),"=",SUM('Раздел 1'!E40:G40),"+",SUM('Раздел 1'!R40:AE40))</f>
        <v>107=2+105</v>
      </c>
    </row>
    <row r="1444" spans="1:5" ht="25.5">
      <c r="A1444" s="103">
        <f>IF((SUM('Раздел 1'!D41:D41)=SUM('Раздел 1'!E41:G41)+SUM('Раздел 1'!R41:AE41)),"","Неверно!")</f>
      </c>
      <c r="B1444" s="104" t="s">
        <v>1887</v>
      </c>
      <c r="C1444" s="100" t="s">
        <v>1927</v>
      </c>
      <c r="D1444" s="100" t="s">
        <v>324</v>
      </c>
      <c r="E1444" s="98" t="str">
        <f>CONCATENATE(SUM('Раздел 1'!D41:D41),"=",SUM('Раздел 1'!E41:G41),"+",SUM('Раздел 1'!R41:AE41))</f>
        <v>17=2+15</v>
      </c>
    </row>
    <row r="1445" spans="1:5" ht="25.5">
      <c r="A1445" s="103">
        <f>IF((SUM('Раздел 1'!D42:D42)=SUM('Раздел 1'!E42:G42)+SUM('Раздел 1'!R42:AE42)),"","Неверно!")</f>
      </c>
      <c r="B1445" s="104" t="s">
        <v>1887</v>
      </c>
      <c r="C1445" s="100" t="s">
        <v>1928</v>
      </c>
      <c r="D1445" s="100" t="s">
        <v>324</v>
      </c>
      <c r="E1445" s="98" t="str">
        <f>CONCATENATE(SUM('Раздел 1'!D42:D42),"=",SUM('Раздел 1'!E42:G42),"+",SUM('Раздел 1'!R42:AE42))</f>
        <v>89=9+80</v>
      </c>
    </row>
    <row r="1446" spans="1:5" ht="25.5">
      <c r="A1446" s="103">
        <f>IF((SUM('Раздел 1'!D43:D43)=SUM('Раздел 1'!E43:G43)+SUM('Раздел 1'!R43:AE43)),"","Неверно!")</f>
      </c>
      <c r="B1446" s="104" t="s">
        <v>1887</v>
      </c>
      <c r="C1446" s="100" t="s">
        <v>1929</v>
      </c>
      <c r="D1446" s="100" t="s">
        <v>324</v>
      </c>
      <c r="E1446" s="98" t="str">
        <f>CONCATENATE(SUM('Раздел 1'!D43:D43),"=",SUM('Раздел 1'!E43:G43),"+",SUM('Раздел 1'!R43:AE43))</f>
        <v>336=123+213</v>
      </c>
    </row>
    <row r="1447" spans="1:5" ht="25.5">
      <c r="A1447" s="103">
        <f>IF((SUM('Раздел 1'!D44:D44)=SUM('Раздел 1'!E44:G44)+SUM('Раздел 1'!R44:AE44)),"","Неверно!")</f>
      </c>
      <c r="B1447" s="104" t="s">
        <v>1887</v>
      </c>
      <c r="C1447" s="100" t="s">
        <v>1930</v>
      </c>
      <c r="D1447" s="100" t="s">
        <v>324</v>
      </c>
      <c r="E1447" s="98" t="str">
        <f>CONCATENATE(SUM('Раздел 1'!D44:D44),"=",SUM('Раздел 1'!E44:G44),"+",SUM('Раздел 1'!R44:AE44))</f>
        <v>470=239+231</v>
      </c>
    </row>
    <row r="1448" spans="1:5" ht="25.5">
      <c r="A1448" s="103">
        <f>IF((SUM('Раздел 1'!D45:D45)=SUM('Раздел 1'!E45:G45)+SUM('Раздел 1'!R45:AE45)),"","Неверно!")</f>
      </c>
      <c r="B1448" s="104" t="s">
        <v>1887</v>
      </c>
      <c r="C1448" s="100" t="s">
        <v>1931</v>
      </c>
      <c r="D1448" s="100" t="s">
        <v>324</v>
      </c>
      <c r="E1448" s="98" t="str">
        <f>CONCATENATE(SUM('Раздел 1'!D45:D45),"=",SUM('Раздел 1'!E45:G45),"+",SUM('Раздел 1'!R45:AE45))</f>
        <v>0=0+0</v>
      </c>
    </row>
    <row r="1449" spans="1:5" ht="25.5">
      <c r="A1449" s="103">
        <f>IF((SUM('Раздел 1'!D46:D46)=SUM('Раздел 1'!E46:G46)+SUM('Раздел 1'!R46:AE46)),"","Неверно!")</f>
      </c>
      <c r="B1449" s="104" t="s">
        <v>1887</v>
      </c>
      <c r="C1449" s="100" t="s">
        <v>1932</v>
      </c>
      <c r="D1449" s="100" t="s">
        <v>324</v>
      </c>
      <c r="E1449" s="98" t="str">
        <f>CONCATENATE(SUM('Раздел 1'!D46:D46),"=",SUM('Раздел 1'!E46:G46),"+",SUM('Раздел 1'!R46:AE46))</f>
        <v>70=49+21</v>
      </c>
    </row>
    <row r="1450" spans="1:5" ht="25.5">
      <c r="A1450" s="103">
        <f>IF((SUM('Раздел 1'!D47:D47)=SUM('Раздел 1'!E47:G47)+SUM('Раздел 1'!R47:AE47)),"","Неверно!")</f>
      </c>
      <c r="B1450" s="104" t="s">
        <v>1887</v>
      </c>
      <c r="C1450" s="100" t="s">
        <v>1933</v>
      </c>
      <c r="D1450" s="100" t="s">
        <v>324</v>
      </c>
      <c r="E1450" s="98" t="str">
        <f>CONCATENATE(SUM('Раздел 1'!D47:D47),"=",SUM('Раздел 1'!E47:G47),"+",SUM('Раздел 1'!R47:AE47))</f>
        <v>189=164+25</v>
      </c>
    </row>
    <row r="1451" spans="1:5" ht="25.5">
      <c r="A1451" s="103">
        <f>IF((SUM('Раздел 1'!D48:D48)=SUM('Раздел 1'!E48:G48)+SUM('Раздел 1'!R48:AE48)),"","Неверно!")</f>
      </c>
      <c r="B1451" s="104" t="s">
        <v>1887</v>
      </c>
      <c r="C1451" s="100" t="s">
        <v>1934</v>
      </c>
      <c r="D1451" s="100" t="s">
        <v>324</v>
      </c>
      <c r="E1451" s="98" t="str">
        <f>CONCATENATE(SUM('Раздел 1'!D48:D48),"=",SUM('Раздел 1'!E48:G48),"+",SUM('Раздел 1'!R48:AE48))</f>
        <v>14=1+13</v>
      </c>
    </row>
    <row r="1452" spans="1:5" ht="25.5">
      <c r="A1452" s="103">
        <f>IF((SUM('Раздел 1'!D49:D49)=SUM('Раздел 1'!E49:G49)+SUM('Раздел 1'!R49:AE49)),"","Неверно!")</f>
      </c>
      <c r="B1452" s="104" t="s">
        <v>1887</v>
      </c>
      <c r="C1452" s="100" t="s">
        <v>1935</v>
      </c>
      <c r="D1452" s="100" t="s">
        <v>324</v>
      </c>
      <c r="E1452" s="98" t="str">
        <f>CONCATENATE(SUM('Раздел 1'!D49:D49),"=",SUM('Раздел 1'!E49:G49),"+",SUM('Раздел 1'!R49:AE49))</f>
        <v>50=13+37</v>
      </c>
    </row>
    <row r="1453" spans="1:5" ht="25.5">
      <c r="A1453" s="103">
        <f>IF((SUM('Раздел 1'!D14:D14)=SUM('Раздел 1'!E14:G14)+SUM('Раздел 1'!R14:AE14)),"","Неверно!")</f>
      </c>
      <c r="B1453" s="104" t="s">
        <v>1887</v>
      </c>
      <c r="C1453" s="100" t="s">
        <v>1936</v>
      </c>
      <c r="D1453" s="100" t="s">
        <v>324</v>
      </c>
      <c r="E1453" s="98" t="str">
        <f>CONCATENATE(SUM('Раздел 1'!D14:D14),"=",SUM('Раздел 1'!E14:G14),"+",SUM('Раздел 1'!R14:AE14))</f>
        <v>26=3+23</v>
      </c>
    </row>
    <row r="1454" spans="1:5" ht="25.5">
      <c r="A1454" s="103">
        <f>IF((SUM('Раздел 1'!D50:D50)=SUM('Раздел 1'!E50:G50)+SUM('Раздел 1'!R50:AE50)),"","Неверно!")</f>
      </c>
      <c r="B1454" s="104" t="s">
        <v>1887</v>
      </c>
      <c r="C1454" s="100" t="s">
        <v>1937</v>
      </c>
      <c r="D1454" s="100" t="s">
        <v>324</v>
      </c>
      <c r="E1454" s="98" t="str">
        <f>CONCATENATE(SUM('Раздел 1'!D50:D50),"=",SUM('Раздел 1'!E50:G50),"+",SUM('Раздел 1'!R50:AE50))</f>
        <v>13=10+3</v>
      </c>
    </row>
    <row r="1455" spans="1:5" ht="25.5">
      <c r="A1455" s="103">
        <f>IF((SUM('Раздел 1'!D51:D51)=SUM('Раздел 1'!E51:G51)+SUM('Раздел 1'!R51:AE51)),"","Неверно!")</f>
      </c>
      <c r="B1455" s="104" t="s">
        <v>1887</v>
      </c>
      <c r="C1455" s="100" t="s">
        <v>1938</v>
      </c>
      <c r="D1455" s="100" t="s">
        <v>324</v>
      </c>
      <c r="E1455" s="98" t="str">
        <f>CONCATENATE(SUM('Раздел 1'!D51:D51),"=",SUM('Раздел 1'!E51:G51),"+",SUM('Раздел 1'!R51:AE51))</f>
        <v>0=0+0</v>
      </c>
    </row>
    <row r="1456" spans="1:5" ht="25.5">
      <c r="A1456" s="103">
        <f>IF((SUM('Раздел 1'!D52:D52)=SUM('Раздел 1'!E52:G52)+SUM('Раздел 1'!R52:AE52)),"","Неверно!")</f>
      </c>
      <c r="B1456" s="104" t="s">
        <v>1887</v>
      </c>
      <c r="C1456" s="100" t="s">
        <v>1939</v>
      </c>
      <c r="D1456" s="100" t="s">
        <v>324</v>
      </c>
      <c r="E1456" s="98" t="str">
        <f>CONCATENATE(SUM('Раздел 1'!D52:D52),"=",SUM('Раздел 1'!E52:G52),"+",SUM('Раздел 1'!R52:AE52))</f>
        <v>316=95+221</v>
      </c>
    </row>
    <row r="1457" spans="1:5" ht="25.5">
      <c r="A1457" s="103">
        <f>IF((SUM('Раздел 1'!D53:D53)=SUM('Раздел 1'!E53:G53)+SUM('Раздел 1'!R53:AE53)),"","Неверно!")</f>
      </c>
      <c r="B1457" s="104" t="s">
        <v>1887</v>
      </c>
      <c r="C1457" s="100" t="s">
        <v>1940</v>
      </c>
      <c r="D1457" s="100" t="s">
        <v>324</v>
      </c>
      <c r="E1457" s="98" t="str">
        <f>CONCATENATE(SUM('Раздел 1'!D53:D53),"=",SUM('Раздел 1'!E53:G53),"+",SUM('Раздел 1'!R53:AE53))</f>
        <v>77=25+52</v>
      </c>
    </row>
    <row r="1458" spans="1:5" ht="25.5">
      <c r="A1458" s="103">
        <f>IF((SUM('Раздел 1'!D54:D54)=SUM('Раздел 1'!E54:G54)+SUM('Раздел 1'!R54:AE54)),"","Неверно!")</f>
      </c>
      <c r="B1458" s="104" t="s">
        <v>1887</v>
      </c>
      <c r="C1458" s="100" t="s">
        <v>1941</v>
      </c>
      <c r="D1458" s="100" t="s">
        <v>324</v>
      </c>
      <c r="E1458" s="98" t="str">
        <f>CONCATENATE(SUM('Раздел 1'!D54:D54),"=",SUM('Раздел 1'!E54:G54),"+",SUM('Раздел 1'!R54:AE54))</f>
        <v>62=2+60</v>
      </c>
    </row>
    <row r="1459" spans="1:5" ht="25.5">
      <c r="A1459" s="103">
        <f>IF((SUM('Раздел 1'!D55:D55)=SUM('Раздел 1'!E55:G55)+SUM('Раздел 1'!R55:AE55)),"","Неверно!")</f>
      </c>
      <c r="B1459" s="104" t="s">
        <v>1887</v>
      </c>
      <c r="C1459" s="100" t="s">
        <v>1942</v>
      </c>
      <c r="D1459" s="100" t="s">
        <v>324</v>
      </c>
      <c r="E1459" s="98" t="str">
        <f>CONCATENATE(SUM('Раздел 1'!D55:D55),"=",SUM('Раздел 1'!E55:G55),"+",SUM('Раздел 1'!R55:AE55))</f>
        <v>48=15+33</v>
      </c>
    </row>
    <row r="1460" spans="1:5" ht="25.5">
      <c r="A1460" s="103">
        <f>IF((SUM('Раздел 1'!D56:D56)=SUM('Раздел 1'!E56:G56)+SUM('Раздел 1'!R56:AE56)),"","Неверно!")</f>
      </c>
      <c r="B1460" s="104" t="s">
        <v>1887</v>
      </c>
      <c r="C1460" s="100" t="s">
        <v>1943</v>
      </c>
      <c r="D1460" s="100" t="s">
        <v>324</v>
      </c>
      <c r="E1460" s="98" t="str">
        <f>CONCATENATE(SUM('Раздел 1'!D56:D56),"=",SUM('Раздел 1'!E56:G56),"+",SUM('Раздел 1'!R56:AE56))</f>
        <v>116=30+86</v>
      </c>
    </row>
    <row r="1461" spans="1:5" ht="25.5">
      <c r="A1461" s="103">
        <f>IF((SUM('Раздел 1'!D57:D57)=SUM('Раздел 1'!E57:G57)+SUM('Раздел 1'!R57:AE57)),"","Неверно!")</f>
      </c>
      <c r="B1461" s="104" t="s">
        <v>1887</v>
      </c>
      <c r="C1461" s="100" t="s">
        <v>1944</v>
      </c>
      <c r="D1461" s="100" t="s">
        <v>324</v>
      </c>
      <c r="E1461" s="98" t="str">
        <f>CONCATENATE(SUM('Раздел 1'!D57:D57),"=",SUM('Раздел 1'!E57:G57),"+",SUM('Раздел 1'!R57:AE57))</f>
        <v>60=5+55</v>
      </c>
    </row>
    <row r="1462" spans="1:5" ht="25.5">
      <c r="A1462" s="103">
        <f>IF((SUM('Раздел 1'!D58:D58)=SUM('Раздел 1'!E58:G58)+SUM('Раздел 1'!R58:AE58)),"","Неверно!")</f>
      </c>
      <c r="B1462" s="104" t="s">
        <v>1887</v>
      </c>
      <c r="C1462" s="100" t="s">
        <v>1945</v>
      </c>
      <c r="D1462" s="100" t="s">
        <v>324</v>
      </c>
      <c r="E1462" s="98" t="str">
        <f>CONCATENATE(SUM('Раздел 1'!D58:D58),"=",SUM('Раздел 1'!E58:G58),"+",SUM('Раздел 1'!R58:AE58))</f>
        <v>12=2+10</v>
      </c>
    </row>
    <row r="1463" spans="1:5" ht="25.5">
      <c r="A1463" s="103">
        <f>IF((SUM('Раздел 1'!D59:D59)=SUM('Раздел 1'!E59:G59)+SUM('Раздел 1'!R59:AE59)),"","Неверно!")</f>
      </c>
      <c r="B1463" s="104" t="s">
        <v>1887</v>
      </c>
      <c r="C1463" s="100" t="s">
        <v>1946</v>
      </c>
      <c r="D1463" s="100" t="s">
        <v>324</v>
      </c>
      <c r="E1463" s="98" t="str">
        <f>CONCATENATE(SUM('Раздел 1'!D59:D59),"=",SUM('Раздел 1'!E59:G59),"+",SUM('Раздел 1'!R59:AE59))</f>
        <v>3=1+2</v>
      </c>
    </row>
    <row r="1464" spans="1:5" ht="25.5">
      <c r="A1464" s="103">
        <f>IF((SUM('Раздел 1'!D15:D15)=SUM('Раздел 1'!E15:G15)+SUM('Раздел 1'!R15:AE15)),"","Неверно!")</f>
      </c>
      <c r="B1464" s="104" t="s">
        <v>1887</v>
      </c>
      <c r="C1464" s="100" t="s">
        <v>1947</v>
      </c>
      <c r="D1464" s="100" t="s">
        <v>324</v>
      </c>
      <c r="E1464" s="98" t="str">
        <f>CONCATENATE(SUM('Раздел 1'!D15:D15),"=",SUM('Раздел 1'!E15:G15),"+",SUM('Раздел 1'!R15:AE15))</f>
        <v>154=84+70</v>
      </c>
    </row>
    <row r="1465" spans="1:5" ht="25.5">
      <c r="A1465" s="103">
        <f>IF((SUM('Раздел 1'!D60:D60)=SUM('Раздел 1'!E60:G60)+SUM('Раздел 1'!R60:AE60)),"","Неверно!")</f>
      </c>
      <c r="B1465" s="104" t="s">
        <v>1887</v>
      </c>
      <c r="C1465" s="100" t="s">
        <v>1948</v>
      </c>
      <c r="D1465" s="100" t="s">
        <v>324</v>
      </c>
      <c r="E1465" s="98" t="str">
        <f>CONCATENATE(SUM('Раздел 1'!D60:D60),"=",SUM('Раздел 1'!E60:G60),"+",SUM('Раздел 1'!R60:AE60))</f>
        <v>18=15+3</v>
      </c>
    </row>
    <row r="1466" spans="1:5" ht="25.5">
      <c r="A1466" s="103">
        <f>IF((SUM('Раздел 1'!D61:D61)=SUM('Раздел 1'!E61:G61)+SUM('Раздел 1'!R61:AE61)),"","Неверно!")</f>
      </c>
      <c r="B1466" s="104" t="s">
        <v>1887</v>
      </c>
      <c r="C1466" s="100" t="s">
        <v>1949</v>
      </c>
      <c r="D1466" s="100" t="s">
        <v>324</v>
      </c>
      <c r="E1466" s="98" t="str">
        <f>CONCATENATE(SUM('Раздел 1'!D61:D61),"=",SUM('Раздел 1'!E61:G61),"+",SUM('Раздел 1'!R61:AE61))</f>
        <v>0=0+0</v>
      </c>
    </row>
    <row r="1467" spans="1:5" ht="25.5">
      <c r="A1467" s="103">
        <f>IF((SUM('Раздел 1'!D62:D62)=SUM('Раздел 1'!E62:G62)+SUM('Раздел 1'!R62:AE62)),"","Неверно!")</f>
      </c>
      <c r="B1467" s="104" t="s">
        <v>1887</v>
      </c>
      <c r="C1467" s="100" t="s">
        <v>1950</v>
      </c>
      <c r="D1467" s="100" t="s">
        <v>324</v>
      </c>
      <c r="E1467" s="98" t="str">
        <f>CONCATENATE(SUM('Раздел 1'!D62:D62),"=",SUM('Раздел 1'!E62:G62),"+",SUM('Раздел 1'!R62:AE62))</f>
        <v>0=0+0</v>
      </c>
    </row>
    <row r="1468" spans="1:5" ht="25.5">
      <c r="A1468" s="103">
        <f>IF((SUM('Раздел 1'!D63:D63)=SUM('Раздел 1'!E63:G63)+SUM('Раздел 1'!R63:AE63)),"","Неверно!")</f>
      </c>
      <c r="B1468" s="104" t="s">
        <v>1887</v>
      </c>
      <c r="C1468" s="100" t="s">
        <v>1951</v>
      </c>
      <c r="D1468" s="100" t="s">
        <v>324</v>
      </c>
      <c r="E1468" s="98" t="str">
        <f>CONCATENATE(SUM('Раздел 1'!D63:D63),"=",SUM('Раздел 1'!E63:G63),"+",SUM('Раздел 1'!R63:AE63))</f>
        <v>0=0+0</v>
      </c>
    </row>
    <row r="1469" spans="1:5" ht="25.5">
      <c r="A1469" s="103">
        <f>IF((SUM('Раздел 1'!D64:D64)=SUM('Раздел 1'!E64:G64)+SUM('Раздел 1'!R64:AE64)),"","Неверно!")</f>
      </c>
      <c r="B1469" s="104" t="s">
        <v>1887</v>
      </c>
      <c r="C1469" s="100" t="s">
        <v>1952</v>
      </c>
      <c r="D1469" s="100" t="s">
        <v>324</v>
      </c>
      <c r="E1469" s="98" t="str">
        <f>CONCATENATE(SUM('Раздел 1'!D64:D64),"=",SUM('Раздел 1'!E64:G64),"+",SUM('Раздел 1'!R64:AE64))</f>
        <v>0=0+0</v>
      </c>
    </row>
    <row r="1470" spans="1:5" ht="25.5">
      <c r="A1470" s="103">
        <f>IF((SUM('Раздел 1'!D65:D65)=SUM('Раздел 1'!E65:G65)+SUM('Раздел 1'!R65:AE65)),"","Неверно!")</f>
      </c>
      <c r="B1470" s="104" t="s">
        <v>1887</v>
      </c>
      <c r="C1470" s="100" t="s">
        <v>1953</v>
      </c>
      <c r="D1470" s="100" t="s">
        <v>324</v>
      </c>
      <c r="E1470" s="98" t="str">
        <f>CONCATENATE(SUM('Раздел 1'!D65:D65),"=",SUM('Раздел 1'!E65:G65),"+",SUM('Раздел 1'!R65:AE65))</f>
        <v>8=1+7</v>
      </c>
    </row>
    <row r="1471" spans="1:5" ht="25.5">
      <c r="A1471" s="103">
        <f>IF((SUM('Раздел 1'!D66:D66)=SUM('Раздел 1'!E66:G66)+SUM('Раздел 1'!R66:AE66)),"","Неверно!")</f>
      </c>
      <c r="B1471" s="104" t="s">
        <v>1887</v>
      </c>
      <c r="C1471" s="100" t="s">
        <v>1954</v>
      </c>
      <c r="D1471" s="100" t="s">
        <v>324</v>
      </c>
      <c r="E1471" s="98" t="str">
        <f>CONCATENATE(SUM('Раздел 1'!D66:D66),"=",SUM('Раздел 1'!E66:G66),"+",SUM('Раздел 1'!R66:AE66))</f>
        <v>0=0+0</v>
      </c>
    </row>
    <row r="1472" spans="1:5" ht="25.5">
      <c r="A1472" s="103">
        <f>IF((SUM('Раздел 1'!D67:D67)=SUM('Раздел 1'!E67:G67)+SUM('Раздел 1'!R67:AE67)),"","Неверно!")</f>
      </c>
      <c r="B1472" s="104" t="s">
        <v>1887</v>
      </c>
      <c r="C1472" s="100" t="s">
        <v>1955</v>
      </c>
      <c r="D1472" s="100" t="s">
        <v>324</v>
      </c>
      <c r="E1472" s="98" t="str">
        <f>CONCATENATE(SUM('Раздел 1'!D67:D67),"=",SUM('Раздел 1'!E67:G67),"+",SUM('Раздел 1'!R67:AE67))</f>
        <v>28=1+27</v>
      </c>
    </row>
    <row r="1473" spans="1:5" ht="25.5">
      <c r="A1473" s="103">
        <f>IF((SUM('Раздел 1'!D68:D68)=SUM('Раздел 1'!E68:G68)+SUM('Раздел 1'!R68:AE68)),"","Неверно!")</f>
      </c>
      <c r="B1473" s="104" t="s">
        <v>1887</v>
      </c>
      <c r="C1473" s="100" t="s">
        <v>1956</v>
      </c>
      <c r="D1473" s="100" t="s">
        <v>324</v>
      </c>
      <c r="E1473" s="98" t="str">
        <f>CONCATENATE(SUM('Раздел 1'!D68:D68),"=",SUM('Раздел 1'!E68:G68),"+",SUM('Раздел 1'!R68:AE68))</f>
        <v>1=0+1</v>
      </c>
    </row>
    <row r="1474" spans="1:5" ht="25.5">
      <c r="A1474" s="103">
        <f>IF((SUM('Раздел 1'!D69:D69)=SUM('Раздел 1'!E69:G69)+SUM('Раздел 1'!R69:AE69)),"","Неверно!")</f>
      </c>
      <c r="B1474" s="104" t="s">
        <v>1887</v>
      </c>
      <c r="C1474" s="100" t="s">
        <v>1957</v>
      </c>
      <c r="D1474" s="100" t="s">
        <v>324</v>
      </c>
      <c r="E1474" s="98" t="str">
        <f>CONCATENATE(SUM('Раздел 1'!D69:D69),"=",SUM('Раздел 1'!E69:G69),"+",SUM('Раздел 1'!R69:AE69))</f>
        <v>18=1+17</v>
      </c>
    </row>
    <row r="1475" spans="1:5" ht="25.5">
      <c r="A1475" s="103">
        <f>IF((SUM('Раздел 1'!D16:D16)=SUM('Раздел 1'!E16:G16)+SUM('Раздел 1'!R16:AE16)),"","Неверно!")</f>
      </c>
      <c r="B1475" s="104" t="s">
        <v>1887</v>
      </c>
      <c r="C1475" s="100" t="s">
        <v>1958</v>
      </c>
      <c r="D1475" s="100" t="s">
        <v>324</v>
      </c>
      <c r="E1475" s="98" t="str">
        <f>CONCATENATE(SUM('Раздел 1'!D16:D16),"=",SUM('Раздел 1'!E16:G16),"+",SUM('Раздел 1'!R16:AE16))</f>
        <v>444=360+84</v>
      </c>
    </row>
    <row r="1476" spans="1:5" ht="25.5">
      <c r="A1476" s="103">
        <f>IF((SUM('Раздел 1'!D70:D70)=SUM('Раздел 1'!E70:G70)+SUM('Раздел 1'!R70:AE70)),"","Неверно!")</f>
      </c>
      <c r="B1476" s="104" t="s">
        <v>1887</v>
      </c>
      <c r="C1476" s="100" t="s">
        <v>1959</v>
      </c>
      <c r="D1476" s="100" t="s">
        <v>324</v>
      </c>
      <c r="E1476" s="98" t="str">
        <f>CONCATENATE(SUM('Раздел 1'!D70:D70),"=",SUM('Раздел 1'!E70:G70),"+",SUM('Раздел 1'!R70:AE70))</f>
        <v>262=77+185</v>
      </c>
    </row>
    <row r="1477" spans="1:5" ht="25.5">
      <c r="A1477" s="103">
        <f>IF((SUM('Раздел 1'!D71:D71)=SUM('Раздел 1'!E71:G71)+SUM('Раздел 1'!R71:AE71)),"","Неверно!")</f>
      </c>
      <c r="B1477" s="104" t="s">
        <v>1887</v>
      </c>
      <c r="C1477" s="100" t="s">
        <v>1960</v>
      </c>
      <c r="D1477" s="100" t="s">
        <v>324</v>
      </c>
      <c r="E1477" s="98" t="str">
        <f>CONCATENATE(SUM('Раздел 1'!D71:D71),"=",SUM('Раздел 1'!E71:G71),"+",SUM('Раздел 1'!R71:AE71))</f>
        <v>27=27+0</v>
      </c>
    </row>
    <row r="1478" spans="1:5" ht="25.5">
      <c r="A1478" s="103">
        <f>IF((SUM('Раздел 1'!D72:D72)=SUM('Раздел 1'!E72:G72)+SUM('Раздел 1'!R72:AE72)),"","Неверно!")</f>
      </c>
      <c r="B1478" s="104" t="s">
        <v>1887</v>
      </c>
      <c r="C1478" s="100" t="s">
        <v>1961</v>
      </c>
      <c r="D1478" s="100" t="s">
        <v>324</v>
      </c>
      <c r="E1478" s="98" t="str">
        <f>CONCATENATE(SUM('Раздел 1'!D72:D72),"=",SUM('Раздел 1'!E72:G72),"+",SUM('Раздел 1'!R72:AE72))</f>
        <v>26=9+17</v>
      </c>
    </row>
    <row r="1479" spans="1:5" ht="25.5">
      <c r="A1479" s="103">
        <f>IF((SUM('Раздел 1'!D73:D73)=SUM('Раздел 1'!E73:G73)+SUM('Раздел 1'!R73:AE73)),"","Неверно!")</f>
      </c>
      <c r="B1479" s="104" t="s">
        <v>1887</v>
      </c>
      <c r="C1479" s="100" t="s">
        <v>1962</v>
      </c>
      <c r="D1479" s="100" t="s">
        <v>324</v>
      </c>
      <c r="E1479" s="98" t="str">
        <f>CONCATENATE(SUM('Раздел 1'!D73:D73),"=",SUM('Раздел 1'!E73:G73),"+",SUM('Раздел 1'!R73:AE73))</f>
        <v>18=4+14</v>
      </c>
    </row>
    <row r="1480" spans="1:5" ht="25.5">
      <c r="A1480" s="103">
        <f>IF((SUM('Раздел 1'!D74:D74)=SUM('Раздел 1'!E74:G74)+SUM('Раздел 1'!R74:AE74)),"","Неверно!")</f>
      </c>
      <c r="B1480" s="104" t="s">
        <v>1887</v>
      </c>
      <c r="C1480" s="100" t="s">
        <v>1963</v>
      </c>
      <c r="D1480" s="100" t="s">
        <v>324</v>
      </c>
      <c r="E1480" s="98" t="str">
        <f>CONCATENATE(SUM('Раздел 1'!D74:D74),"=",SUM('Раздел 1'!E74:G74),"+",SUM('Раздел 1'!R74:AE74))</f>
        <v>0=0+0</v>
      </c>
    </row>
    <row r="1481" spans="1:5" ht="25.5">
      <c r="A1481" s="103">
        <f>IF((SUM('Раздел 1'!D75:D75)=SUM('Раздел 1'!E75:G75)+SUM('Раздел 1'!R75:AE75)),"","Неверно!")</f>
      </c>
      <c r="B1481" s="104" t="s">
        <v>1887</v>
      </c>
      <c r="C1481" s="100" t="s">
        <v>1964</v>
      </c>
      <c r="D1481" s="100" t="s">
        <v>324</v>
      </c>
      <c r="E1481" s="98" t="str">
        <f>CONCATENATE(SUM('Раздел 1'!D75:D75),"=",SUM('Раздел 1'!E75:G75),"+",SUM('Раздел 1'!R75:AE75))</f>
        <v>152=31+121</v>
      </c>
    </row>
    <row r="1482" spans="1:5" ht="25.5">
      <c r="A1482" s="103">
        <f>IF((SUM('Раздел 1'!D76:D76)=SUM('Раздел 1'!E76:G76)+SUM('Раздел 1'!R76:AE76)),"","Неверно!")</f>
      </c>
      <c r="B1482" s="104" t="s">
        <v>1887</v>
      </c>
      <c r="C1482" s="100" t="s">
        <v>1965</v>
      </c>
      <c r="D1482" s="100" t="s">
        <v>324</v>
      </c>
      <c r="E1482" s="98" t="str">
        <f>CONCATENATE(SUM('Раздел 1'!D76:D76),"=",SUM('Раздел 1'!E76:G76),"+",SUM('Раздел 1'!R76:AE76))</f>
        <v>8=5+3</v>
      </c>
    </row>
    <row r="1483" spans="1:5" ht="25.5">
      <c r="A1483" s="103">
        <f>IF((SUM('Раздел 1'!D77:D77)=SUM('Раздел 1'!E77:G77)+SUM('Раздел 1'!R77:AE77)),"","Неверно!")</f>
      </c>
      <c r="B1483" s="104" t="s">
        <v>1887</v>
      </c>
      <c r="C1483" s="100" t="s">
        <v>1966</v>
      </c>
      <c r="D1483" s="100" t="s">
        <v>324</v>
      </c>
      <c r="E1483" s="98" t="str">
        <f>CONCATENATE(SUM('Раздел 1'!D77:D77),"=",SUM('Раздел 1'!E77:G77),"+",SUM('Раздел 1'!R77:AE77))</f>
        <v>2096=931+1165</v>
      </c>
    </row>
    <row r="1484" spans="1:5" ht="25.5">
      <c r="A1484" s="103">
        <f>IF((SUM('Раздел 1'!D78:D78)=SUM('Раздел 1'!E78:G78)+SUM('Раздел 1'!R78:AE78)),"","Неверно!")</f>
      </c>
      <c r="B1484" s="104" t="s">
        <v>1887</v>
      </c>
      <c r="C1484" s="100" t="s">
        <v>1967</v>
      </c>
      <c r="D1484" s="100" t="s">
        <v>324</v>
      </c>
      <c r="E1484" s="98" t="str">
        <f>CONCATENATE(SUM('Раздел 1'!D78:D78),"=",SUM('Раздел 1'!E78:G78),"+",SUM('Раздел 1'!R78:AE78))</f>
        <v>1993=923+1070</v>
      </c>
    </row>
    <row r="1485" spans="1:5" ht="25.5">
      <c r="A1485" s="103">
        <f>IF((SUM('Раздел 1'!D79:D79)=SUM('Раздел 1'!E79:G79)+SUM('Раздел 1'!R79:AE79)),"","Неверно!")</f>
      </c>
      <c r="B1485" s="104" t="s">
        <v>1887</v>
      </c>
      <c r="C1485" s="100" t="s">
        <v>1968</v>
      </c>
      <c r="D1485" s="100" t="s">
        <v>324</v>
      </c>
      <c r="E1485" s="98" t="str">
        <f>CONCATENATE(SUM('Раздел 1'!D79:D79),"=",SUM('Раздел 1'!E79:G79),"+",SUM('Раздел 1'!R79:AE79))</f>
        <v>0=0+0</v>
      </c>
    </row>
    <row r="1486" spans="1:5" ht="25.5">
      <c r="A1486" s="103">
        <f>IF((SUM('Раздел 1'!D17:D17)=SUM('Раздел 1'!E17:G17)+SUM('Раздел 1'!R17:AE17)),"","Неверно!")</f>
      </c>
      <c r="B1486" s="104" t="s">
        <v>1887</v>
      </c>
      <c r="C1486" s="100" t="s">
        <v>1969</v>
      </c>
      <c r="D1486" s="100" t="s">
        <v>324</v>
      </c>
      <c r="E1486" s="98" t="str">
        <f>CONCATENATE(SUM('Раздел 1'!D17:D17),"=",SUM('Раздел 1'!E17:G17),"+",SUM('Раздел 1'!R17:AE17))</f>
        <v>331=49+282</v>
      </c>
    </row>
    <row r="1487" spans="1:5" ht="25.5">
      <c r="A1487" s="103">
        <f>IF((SUM('Раздел 1'!D80:D80)=SUM('Раздел 1'!E80:G80)+SUM('Раздел 1'!R80:AE80)),"","Неверно!")</f>
      </c>
      <c r="B1487" s="104" t="s">
        <v>1887</v>
      </c>
      <c r="C1487" s="100" t="s">
        <v>1970</v>
      </c>
      <c r="D1487" s="100" t="s">
        <v>324</v>
      </c>
      <c r="E1487" s="98" t="str">
        <f>CONCATENATE(SUM('Раздел 1'!D80:D80),"=",SUM('Раздел 1'!E80:G80),"+",SUM('Раздел 1'!R80:AE80))</f>
        <v>99=0+99</v>
      </c>
    </row>
    <row r="1488" spans="1:5" ht="25.5">
      <c r="A1488" s="103">
        <f>IF((SUM('Раздел 1'!D81:D81)=SUM('Раздел 1'!E81:G81)+SUM('Раздел 1'!R81:AE81)),"","Неверно!")</f>
      </c>
      <c r="B1488" s="104" t="s">
        <v>1887</v>
      </c>
      <c r="C1488" s="100" t="s">
        <v>1971</v>
      </c>
      <c r="D1488" s="100" t="s">
        <v>324</v>
      </c>
      <c r="E1488" s="98" t="str">
        <f>CONCATENATE(SUM('Раздел 1'!D81:D81),"=",SUM('Раздел 1'!E81:G81),"+",SUM('Раздел 1'!R81:AE81))</f>
        <v>70=0+70</v>
      </c>
    </row>
    <row r="1489" spans="1:5" ht="25.5">
      <c r="A1489" s="103">
        <f>IF((SUM('Раздел 1'!D82:D82)=SUM('Раздел 1'!E82:G82)+SUM('Раздел 1'!R82:AE82)),"","Неверно!")</f>
      </c>
      <c r="B1489" s="104" t="s">
        <v>1887</v>
      </c>
      <c r="C1489" s="100" t="s">
        <v>1972</v>
      </c>
      <c r="D1489" s="100" t="s">
        <v>324</v>
      </c>
      <c r="E1489" s="98" t="str">
        <f>CONCATENATE(SUM('Раздел 1'!D82:D82),"=",SUM('Раздел 1'!E82:G82),"+",SUM('Раздел 1'!R82:AE82))</f>
        <v>9=0+9</v>
      </c>
    </row>
    <row r="1490" spans="1:5" ht="25.5">
      <c r="A1490" s="103">
        <f>IF((SUM('Раздел 1'!D83:D83)=SUM('Раздел 1'!E83:G83)+SUM('Раздел 1'!R83:AE83)),"","Неверно!")</f>
      </c>
      <c r="B1490" s="104" t="s">
        <v>1887</v>
      </c>
      <c r="C1490" s="100" t="s">
        <v>1973</v>
      </c>
      <c r="D1490" s="100" t="s">
        <v>324</v>
      </c>
      <c r="E1490" s="98" t="str">
        <f>CONCATENATE(SUM('Раздел 1'!D83:D83),"=",SUM('Раздел 1'!E83:G83),"+",SUM('Раздел 1'!R83:AE83))</f>
        <v>533=66+467</v>
      </c>
    </row>
    <row r="1491" spans="1:5" ht="25.5">
      <c r="A1491" s="103">
        <f>IF((SUM('Раздел 1'!D84:D84)=SUM('Раздел 1'!E84:G84)+SUM('Раздел 1'!R84:AE84)),"","Неверно!")</f>
      </c>
      <c r="B1491" s="104" t="s">
        <v>1887</v>
      </c>
      <c r="C1491" s="100" t="s">
        <v>1974</v>
      </c>
      <c r="D1491" s="100" t="s">
        <v>324</v>
      </c>
      <c r="E1491" s="98" t="str">
        <f>CONCATENATE(SUM('Раздел 1'!D84:D84),"=",SUM('Раздел 1'!E84:G84),"+",SUM('Раздел 1'!R84:AE84))</f>
        <v>1=1+0</v>
      </c>
    </row>
    <row r="1492" spans="1:5" ht="25.5">
      <c r="A1492" s="103">
        <f>IF((SUM('Раздел 1'!D85:D85)=SUM('Раздел 1'!E85:G85)+SUM('Раздел 1'!R85:AE85)),"","Неверно!")</f>
      </c>
      <c r="B1492" s="104" t="s">
        <v>1887</v>
      </c>
      <c r="C1492" s="100" t="s">
        <v>1975</v>
      </c>
      <c r="D1492" s="100" t="s">
        <v>324</v>
      </c>
      <c r="E1492" s="98" t="str">
        <f>CONCATENATE(SUM('Раздел 1'!D85:D85),"=",SUM('Раздел 1'!E85:G85),"+",SUM('Раздел 1'!R85:AE85))</f>
        <v>107=2+105</v>
      </c>
    </row>
    <row r="1493" spans="1:5" ht="25.5">
      <c r="A1493" s="103">
        <f>IF((SUM('Раздел 1'!D86:D86)=SUM('Раздел 1'!E86:G86)+SUM('Раздел 1'!R86:AE86)),"","Неверно!")</f>
      </c>
      <c r="B1493" s="104" t="s">
        <v>1887</v>
      </c>
      <c r="C1493" s="100" t="s">
        <v>1976</v>
      </c>
      <c r="D1493" s="100" t="s">
        <v>324</v>
      </c>
      <c r="E1493" s="98" t="str">
        <f>CONCATENATE(SUM('Раздел 1'!D86:D86),"=",SUM('Раздел 1'!E86:G86),"+",SUM('Раздел 1'!R86:AE86))</f>
        <v>97=42+55</v>
      </c>
    </row>
    <row r="1494" spans="1:5" ht="25.5">
      <c r="A1494" s="103">
        <f>IF((SUM('Раздел 1'!D87:D87)=SUM('Раздел 1'!E87:G87)+SUM('Раздел 1'!R87:AE87)),"","Неверно!")</f>
      </c>
      <c r="B1494" s="104" t="s">
        <v>1887</v>
      </c>
      <c r="C1494" s="100" t="s">
        <v>1977</v>
      </c>
      <c r="D1494" s="100" t="s">
        <v>324</v>
      </c>
      <c r="E1494" s="98" t="str">
        <f>CONCATENATE(SUM('Раздел 1'!D87:D87),"=",SUM('Раздел 1'!E87:G87),"+",SUM('Раздел 1'!R87:AE87))</f>
        <v>18=13+5</v>
      </c>
    </row>
    <row r="1495" spans="1:5" ht="25.5">
      <c r="A1495" s="103">
        <f>IF((SUM('Раздел 1'!D88:D88)=SUM('Раздел 1'!E88:G88)+SUM('Раздел 1'!R88:AE88)),"","Неверно!")</f>
      </c>
      <c r="B1495" s="104" t="s">
        <v>1887</v>
      </c>
      <c r="C1495" s="100" t="s">
        <v>1978</v>
      </c>
      <c r="D1495" s="100" t="s">
        <v>324</v>
      </c>
      <c r="E1495" s="98" t="str">
        <f>CONCATENATE(SUM('Раздел 1'!D88:D88),"=",SUM('Раздел 1'!E88:G88),"+",SUM('Раздел 1'!R88:AE88))</f>
        <v>310=8+302</v>
      </c>
    </row>
    <row r="1496" spans="1:5" ht="25.5">
      <c r="A1496" s="103">
        <f>IF((SUM('Раздел 1'!D89:D89)=SUM('Раздел 1'!E89:G89)+SUM('Раздел 1'!R89:AE89)),"","Неверно!")</f>
      </c>
      <c r="B1496" s="104" t="s">
        <v>1887</v>
      </c>
      <c r="C1496" s="100" t="s">
        <v>1979</v>
      </c>
      <c r="D1496" s="100" t="s">
        <v>324</v>
      </c>
      <c r="E1496" s="98" t="str">
        <f>CONCATENATE(SUM('Раздел 1'!D89:D89),"=",SUM('Раздел 1'!E89:G89),"+",SUM('Раздел 1'!R89:AE89))</f>
        <v>6=0+6</v>
      </c>
    </row>
    <row r="1497" spans="1:5" ht="25.5">
      <c r="A1497" s="103">
        <f>IF((SUM('Раздел 1'!D18:D18)=SUM('Раздел 1'!E18:G18)+SUM('Раздел 1'!R18:AE18)),"","Неверно!")</f>
      </c>
      <c r="B1497" s="104" t="s">
        <v>1887</v>
      </c>
      <c r="C1497" s="100" t="s">
        <v>1980</v>
      </c>
      <c r="D1497" s="100" t="s">
        <v>324</v>
      </c>
      <c r="E1497" s="98" t="str">
        <f>CONCATENATE(SUM('Раздел 1'!D18:D18),"=",SUM('Раздел 1'!E18:G18),"+",SUM('Раздел 1'!R18:AE18))</f>
        <v>41=3+38</v>
      </c>
    </row>
    <row r="1498" spans="1:5" ht="25.5">
      <c r="A1498" s="103">
        <f>IF((SUM('Раздел 1'!D90:D90)=SUM('Раздел 1'!E90:G90)+SUM('Раздел 1'!R90:AE90)),"","Неверно!")</f>
      </c>
      <c r="B1498" s="104" t="s">
        <v>1887</v>
      </c>
      <c r="C1498" s="100" t="s">
        <v>1981</v>
      </c>
      <c r="D1498" s="100" t="s">
        <v>324</v>
      </c>
      <c r="E1498" s="98" t="str">
        <f>CONCATENATE(SUM('Раздел 1'!D90:D90),"=",SUM('Раздел 1'!E90:G90),"+",SUM('Раздел 1'!R90:AE90))</f>
        <v>28=6+22</v>
      </c>
    </row>
    <row r="1499" spans="1:5" ht="25.5">
      <c r="A1499" s="103">
        <f>IF((SUM('Раздел 1'!D91:D91)=SUM('Раздел 1'!E91:G91)+SUM('Раздел 1'!R91:AE91)),"","Неверно!")</f>
      </c>
      <c r="B1499" s="104" t="s">
        <v>1887</v>
      </c>
      <c r="C1499" s="100" t="s">
        <v>1982</v>
      </c>
      <c r="D1499" s="100" t="s">
        <v>324</v>
      </c>
      <c r="E1499" s="98" t="str">
        <f>CONCATENATE(SUM('Раздел 1'!D91:D91),"=",SUM('Раздел 1'!E91:G91),"+",SUM('Раздел 1'!R91:AE91))</f>
        <v>344=27+317</v>
      </c>
    </row>
    <row r="1500" spans="1:5" ht="25.5">
      <c r="A1500" s="103">
        <f>IF((SUM('Раздел 1'!D92:D92)=SUM('Раздел 1'!E92:G92)+SUM('Раздел 1'!R92:AE92)),"","Неверно!")</f>
      </c>
      <c r="B1500" s="104" t="s">
        <v>1887</v>
      </c>
      <c r="C1500" s="100" t="s">
        <v>1983</v>
      </c>
      <c r="D1500" s="100" t="s">
        <v>324</v>
      </c>
      <c r="E1500" s="98" t="str">
        <f>CONCATENATE(SUM('Раздел 1'!D92:D92),"=",SUM('Раздел 1'!E92:G92),"+",SUM('Раздел 1'!R92:AE92))</f>
        <v>31=3+28</v>
      </c>
    </row>
    <row r="1501" spans="1:5" ht="25.5">
      <c r="A1501" s="103">
        <f>IF((SUM('Раздел 1'!D93:D93)=SUM('Раздел 1'!E93:G93)+SUM('Раздел 1'!R93:AE93)),"","Неверно!")</f>
      </c>
      <c r="B1501" s="104" t="s">
        <v>1887</v>
      </c>
      <c r="C1501" s="100" t="s">
        <v>1984</v>
      </c>
      <c r="D1501" s="100" t="s">
        <v>324</v>
      </c>
      <c r="E1501" s="98" t="str">
        <f>CONCATENATE(SUM('Раздел 1'!D93:D93),"=",SUM('Раздел 1'!E93:G93),"+",SUM('Раздел 1'!R93:AE93))</f>
        <v>0=0+0</v>
      </c>
    </row>
    <row r="1502" spans="1:5" ht="25.5">
      <c r="A1502" s="103">
        <f>IF((SUM('Раздел 1'!D94:D94)=SUM('Раздел 1'!E94:G94)+SUM('Раздел 1'!R94:AE94)),"","Неверно!")</f>
      </c>
      <c r="B1502" s="104" t="s">
        <v>1887</v>
      </c>
      <c r="C1502" s="100" t="s">
        <v>1985</v>
      </c>
      <c r="D1502" s="100" t="s">
        <v>324</v>
      </c>
      <c r="E1502" s="98" t="str">
        <f>CONCATENATE(SUM('Раздел 1'!D94:D94),"=",SUM('Раздел 1'!E94:G94),"+",SUM('Раздел 1'!R94:AE94))</f>
        <v>3=1+2</v>
      </c>
    </row>
    <row r="1503" spans="1:5" ht="25.5">
      <c r="A1503" s="103">
        <f>IF((SUM('Раздел 1'!D95:D95)=SUM('Раздел 1'!E95:G95)+SUM('Раздел 1'!R95:AE95)),"","Неверно!")</f>
      </c>
      <c r="B1503" s="104" t="s">
        <v>1887</v>
      </c>
      <c r="C1503" s="100" t="s">
        <v>1986</v>
      </c>
      <c r="D1503" s="100" t="s">
        <v>324</v>
      </c>
      <c r="E1503" s="98" t="str">
        <f>CONCATENATE(SUM('Раздел 1'!D95:D95),"=",SUM('Раздел 1'!E95:G95),"+",SUM('Раздел 1'!R95:AE95))</f>
        <v>180=9+171</v>
      </c>
    </row>
    <row r="1504" spans="1:5" ht="25.5">
      <c r="A1504" s="103">
        <f>IF((SUM('Раздел 1'!D96:D96)=SUM('Раздел 1'!E96:G96)+SUM('Раздел 1'!R96:AE96)),"","Неверно!")</f>
      </c>
      <c r="B1504" s="104" t="s">
        <v>1887</v>
      </c>
      <c r="C1504" s="100" t="s">
        <v>1987</v>
      </c>
      <c r="D1504" s="100" t="s">
        <v>324</v>
      </c>
      <c r="E1504" s="98" t="str">
        <f>CONCATENATE(SUM('Раздел 1'!D96:D96),"=",SUM('Раздел 1'!E96:G96),"+",SUM('Раздел 1'!R96:AE96))</f>
        <v>274=87+187</v>
      </c>
    </row>
    <row r="1505" spans="1:5" ht="25.5">
      <c r="A1505" s="103">
        <f>IF((SUM('Раздел 1'!D97:D97)=SUM('Раздел 1'!E97:G97)+SUM('Раздел 1'!R97:AE97)),"","Неверно!")</f>
      </c>
      <c r="B1505" s="104" t="s">
        <v>1887</v>
      </c>
      <c r="C1505" s="100" t="s">
        <v>1988</v>
      </c>
      <c r="D1505" s="100" t="s">
        <v>324</v>
      </c>
      <c r="E1505" s="98" t="str">
        <f>CONCATENATE(SUM('Раздел 1'!D97:D97),"=",SUM('Раздел 1'!E97:G97),"+",SUM('Раздел 1'!R97:AE97))</f>
        <v>2=1+1</v>
      </c>
    </row>
    <row r="1506" spans="1:5" ht="25.5">
      <c r="A1506" s="103">
        <f>IF((SUM('Раздел 1'!D98:D98)=SUM('Раздел 1'!E98:G98)+SUM('Раздел 1'!R98:AE98)),"","Неверно!")</f>
      </c>
      <c r="B1506" s="104" t="s">
        <v>1887</v>
      </c>
      <c r="C1506" s="100" t="s">
        <v>1989</v>
      </c>
      <c r="D1506" s="100" t="s">
        <v>324</v>
      </c>
      <c r="E1506" s="98" t="str">
        <f>CONCATENATE(SUM('Раздел 1'!D98:D98),"=",SUM('Раздел 1'!E98:G98),"+",SUM('Раздел 1'!R98:AE98))</f>
        <v>931=79+852</v>
      </c>
    </row>
    <row r="1507" spans="1:5" ht="25.5">
      <c r="A1507" s="103">
        <f>IF((SUM('Раздел 1'!D99:D99)=SUM('Раздел 1'!E99:G99)+SUM('Раздел 1'!R99:AE99)),"","Неверно!")</f>
      </c>
      <c r="B1507" s="104" t="s">
        <v>1887</v>
      </c>
      <c r="C1507" s="100" t="s">
        <v>1990</v>
      </c>
      <c r="D1507" s="100" t="s">
        <v>324</v>
      </c>
      <c r="E1507" s="98" t="str">
        <f>CONCATENATE(SUM('Раздел 1'!D99:D99),"=",SUM('Раздел 1'!E99:G99),"+",SUM('Раздел 1'!R99:AE99))</f>
        <v>503=61+442</v>
      </c>
    </row>
    <row r="1508" spans="1:5" ht="25.5">
      <c r="A1508" s="103">
        <f>IF((SUM('Раздел 1'!D19:D19)=SUM('Раздел 1'!E19:G19)+SUM('Раздел 1'!R19:AE19)),"","Неверно!")</f>
      </c>
      <c r="B1508" s="104" t="s">
        <v>1887</v>
      </c>
      <c r="C1508" s="100" t="s">
        <v>1991</v>
      </c>
      <c r="D1508" s="100" t="s">
        <v>324</v>
      </c>
      <c r="E1508" s="98" t="str">
        <f>CONCATENATE(SUM('Раздел 1'!D19:D19),"=",SUM('Раздел 1'!E19:G19),"+",SUM('Раздел 1'!R19:AE19))</f>
        <v>63=9+54</v>
      </c>
    </row>
    <row r="1509" spans="1:5" ht="25.5">
      <c r="A1509" s="103">
        <f>IF((SUM('Раздел 1'!D100:D100)=SUM('Раздел 1'!E100:G100)+SUM('Раздел 1'!R100:AE100)),"","Неверно!")</f>
      </c>
      <c r="B1509" s="104" t="s">
        <v>1887</v>
      </c>
      <c r="C1509" s="100" t="s">
        <v>1992</v>
      </c>
      <c r="D1509" s="100" t="s">
        <v>324</v>
      </c>
      <c r="E1509" s="98" t="str">
        <f>CONCATENATE(SUM('Раздел 1'!D100:D100),"=",SUM('Раздел 1'!E100:G100),"+",SUM('Раздел 1'!R100:AE100))</f>
        <v>292=2+290</v>
      </c>
    </row>
    <row r="1510" spans="1:5" ht="25.5">
      <c r="A1510" s="103">
        <f>IF((SUM('Раздел 1'!D101:D101)=SUM('Раздел 1'!E101:G101)+SUM('Раздел 1'!R101:AE101)),"","Неверно!")</f>
      </c>
      <c r="B1510" s="104" t="s">
        <v>1887</v>
      </c>
      <c r="C1510" s="100" t="s">
        <v>1993</v>
      </c>
      <c r="D1510" s="100" t="s">
        <v>324</v>
      </c>
      <c r="E1510" s="98" t="str">
        <f>CONCATENATE(SUM('Раздел 1'!D101:D101),"=",SUM('Раздел 1'!E101:G101),"+",SUM('Раздел 1'!R101:AE101))</f>
        <v>0=0+0</v>
      </c>
    </row>
    <row r="1511" spans="1:5" ht="25.5">
      <c r="A1511" s="103">
        <f>IF((SUM('Раздел 1'!D102:D102)=SUM('Раздел 1'!E102:G102)+SUM('Раздел 1'!R102:AE102)),"","Неверно!")</f>
      </c>
      <c r="B1511" s="104" t="s">
        <v>1887</v>
      </c>
      <c r="C1511" s="100" t="s">
        <v>1994</v>
      </c>
      <c r="D1511" s="100" t="s">
        <v>324</v>
      </c>
      <c r="E1511" s="98" t="str">
        <f>CONCATENATE(SUM('Раздел 1'!D102:D102),"=",SUM('Раздел 1'!E102:G102),"+",SUM('Раздел 1'!R102:AE102))</f>
        <v>16277=4347+11930</v>
      </c>
    </row>
    <row r="1512" spans="1:5" ht="25.5">
      <c r="A1512" s="103">
        <f>IF((SUM('Раздел 1'!D103:D103)=SUM('Раздел 1'!E103:G103)+SUM('Раздел 1'!R103:AE103)),"","Неверно!")</f>
      </c>
      <c r="B1512" s="104" t="s">
        <v>1887</v>
      </c>
      <c r="C1512" s="100" t="s">
        <v>1995</v>
      </c>
      <c r="D1512" s="100" t="s">
        <v>324</v>
      </c>
      <c r="E1512" s="98" t="str">
        <f>CONCATENATE(SUM('Раздел 1'!D103:D103),"=",SUM('Раздел 1'!E103:G103),"+",SUM('Раздел 1'!R103:AE103))</f>
        <v>7579=665+6914</v>
      </c>
    </row>
    <row r="1513" spans="1:5" ht="25.5">
      <c r="A1513" s="103">
        <f>IF((SUM('Раздел 1'!D104:D104)=SUM('Раздел 1'!E104:G104)+SUM('Раздел 1'!R104:AE104)),"","Неверно!")</f>
      </c>
      <c r="B1513" s="104" t="s">
        <v>1887</v>
      </c>
      <c r="C1513" s="100" t="s">
        <v>1996</v>
      </c>
      <c r="D1513" s="100" t="s">
        <v>324</v>
      </c>
      <c r="E1513" s="98" t="str">
        <f>CONCATENATE(SUM('Раздел 1'!D104:D104),"=",SUM('Раздел 1'!E104:G104),"+",SUM('Раздел 1'!R104:AE104))</f>
        <v>421=9+412</v>
      </c>
    </row>
    <row r="1514" spans="1:5" ht="25.5">
      <c r="A1514" s="103">
        <f>IF((SUM('Раздел 1'!D105:D105)=SUM('Раздел 1'!E105:G105)+SUM('Раздел 1'!R105:AE105)),"","Неверно!")</f>
      </c>
      <c r="B1514" s="104" t="s">
        <v>1887</v>
      </c>
      <c r="C1514" s="100" t="s">
        <v>1997</v>
      </c>
      <c r="D1514" s="100" t="s">
        <v>324</v>
      </c>
      <c r="E1514" s="98" t="str">
        <f>CONCATENATE(SUM('Раздел 1'!D105:D105),"=",SUM('Раздел 1'!E105:G105),"+",SUM('Раздел 1'!R105:AE105))</f>
        <v>145=0+145</v>
      </c>
    </row>
    <row r="1515" spans="1:5" ht="25.5">
      <c r="A1515" s="103">
        <f>IF((SUM('Раздел 1'!D106:D106)=SUM('Раздел 1'!E106:G106)+SUM('Раздел 1'!R106:AE106)),"","Неверно!")</f>
      </c>
      <c r="B1515" s="104" t="s">
        <v>1887</v>
      </c>
      <c r="C1515" s="100" t="s">
        <v>1998</v>
      </c>
      <c r="D1515" s="100" t="s">
        <v>324</v>
      </c>
      <c r="E1515" s="98" t="str">
        <f>CONCATENATE(SUM('Раздел 1'!D106:D106),"=",SUM('Раздел 1'!E106:G106),"+",SUM('Раздел 1'!R106:AE106))</f>
        <v>4171=1133+3038</v>
      </c>
    </row>
    <row r="1516" spans="1:5" ht="25.5">
      <c r="A1516" s="103">
        <f>IF((SUM('Раздел 1'!D107:D107)=SUM('Раздел 1'!E107:G107)+SUM('Раздел 1'!R107:AE107)),"","Неверно!")</f>
      </c>
      <c r="B1516" s="104" t="s">
        <v>1887</v>
      </c>
      <c r="C1516" s="100" t="s">
        <v>1999</v>
      </c>
      <c r="D1516" s="100" t="s">
        <v>324</v>
      </c>
      <c r="E1516" s="98" t="str">
        <f>CONCATENATE(SUM('Раздел 1'!D107:D107),"=",SUM('Раздел 1'!E107:G107),"+",SUM('Раздел 1'!R107:AE107))</f>
        <v>3566=1622+1944</v>
      </c>
    </row>
    <row r="1517" spans="1:5" ht="25.5">
      <c r="A1517" s="103">
        <f>IF((SUM('Раздел 1'!D108:D108)=SUM('Раздел 1'!E108:G108)+SUM('Раздел 1'!R108:AE108)),"","Неверно!")</f>
      </c>
      <c r="B1517" s="104" t="s">
        <v>1887</v>
      </c>
      <c r="C1517" s="100" t="s">
        <v>2000</v>
      </c>
      <c r="D1517" s="100" t="s">
        <v>324</v>
      </c>
      <c r="E1517" s="98" t="str">
        <f>CONCATENATE(SUM('Раздел 1'!D108:D108),"=",SUM('Раздел 1'!E108:G108),"+",SUM('Раздел 1'!R108:AE108))</f>
        <v>961=927+34</v>
      </c>
    </row>
    <row r="1518" spans="1:5" ht="25.5">
      <c r="A1518" s="103">
        <f>IF((SUM('Раздел 1'!D109:D109)=SUM('Раздел 1'!E109:G109)+SUM('Раздел 1'!R109:AE109)),"","Неверно!")</f>
      </c>
      <c r="B1518" s="104" t="s">
        <v>1887</v>
      </c>
      <c r="C1518" s="100" t="s">
        <v>2001</v>
      </c>
      <c r="D1518" s="100" t="s">
        <v>324</v>
      </c>
      <c r="E1518" s="98" t="str">
        <f>CONCATENATE(SUM('Раздел 1'!D109:D109),"=",SUM('Раздел 1'!E109:G109),"+",SUM('Раздел 1'!R109:AE109))</f>
        <v>288=62+226</v>
      </c>
    </row>
    <row r="1519" spans="1:5" ht="12.75">
      <c r="A1519" s="103">
        <f>IF((SUM('Раздел 1'!D122:D122)&lt;=SUM('Раздел 1'!D121:D121)),"","Неверно!")</f>
      </c>
      <c r="B1519" s="104">
        <v>181179</v>
      </c>
      <c r="C1519" s="100" t="s">
        <v>2551</v>
      </c>
      <c r="D1519" s="100" t="s">
        <v>2550</v>
      </c>
      <c r="E1519" s="98" t="str">
        <f>CONCATENATE(SUM('Раздел 1'!D122:D122),"&lt;=",SUM('Раздел 1'!D121:D121))</f>
        <v>200&lt;=373</v>
      </c>
    </row>
    <row r="1520" spans="1:5" ht="12.75">
      <c r="A1520" s="103">
        <f>IF((SUM('Раздел 1'!M122:M122)&lt;=SUM('Раздел 1'!M121:M121)),"","Неверно!")</f>
      </c>
      <c r="B1520" s="104">
        <v>181179</v>
      </c>
      <c r="C1520" s="100" t="s">
        <v>2552</v>
      </c>
      <c r="D1520" s="100" t="s">
        <v>2550</v>
      </c>
      <c r="E1520" s="98" t="str">
        <f>CONCATENATE(SUM('Раздел 1'!M122:M122),"&lt;=",SUM('Раздел 1'!M121:M121))</f>
        <v>4&lt;=5</v>
      </c>
    </row>
    <row r="1521" spans="1:5" ht="12.75">
      <c r="A1521" s="103">
        <f>IF((SUM('Раздел 1'!N122:N122)&lt;=SUM('Раздел 1'!N121:N121)),"","Неверно!")</f>
      </c>
      <c r="B1521" s="104">
        <v>181179</v>
      </c>
      <c r="C1521" s="100" t="s">
        <v>2553</v>
      </c>
      <c r="D1521" s="100" t="s">
        <v>2550</v>
      </c>
      <c r="E1521" s="98" t="str">
        <f>CONCATENATE(SUM('Раздел 1'!N122:N122),"&lt;=",SUM('Раздел 1'!N121:N121))</f>
        <v>4&lt;=6</v>
      </c>
    </row>
    <row r="1522" spans="1:5" ht="12.75">
      <c r="A1522" s="103">
        <f>IF((SUM('Раздел 1'!O122:O122)&lt;=SUM('Раздел 1'!O121:O121)),"","Неверно!")</f>
      </c>
      <c r="B1522" s="104">
        <v>181179</v>
      </c>
      <c r="C1522" s="100" t="s">
        <v>2554</v>
      </c>
      <c r="D1522" s="100" t="s">
        <v>2550</v>
      </c>
      <c r="E1522" s="98" t="str">
        <f>CONCATENATE(SUM('Раздел 1'!O122:O122),"&lt;=",SUM('Раздел 1'!O121:O121))</f>
        <v>1&lt;=1</v>
      </c>
    </row>
    <row r="1523" spans="1:5" ht="12.75">
      <c r="A1523" s="103">
        <f>IF((SUM('Раздел 1'!P122:P122)&lt;=SUM('Раздел 1'!P121:P121)),"","Неверно!")</f>
      </c>
      <c r="B1523" s="104">
        <v>181179</v>
      </c>
      <c r="C1523" s="100" t="s">
        <v>2555</v>
      </c>
      <c r="D1523" s="100" t="s">
        <v>2550</v>
      </c>
      <c r="E1523" s="98" t="str">
        <f>CONCATENATE(SUM('Раздел 1'!P122:P122),"&lt;=",SUM('Раздел 1'!P121:P121))</f>
        <v>0&lt;=0</v>
      </c>
    </row>
    <row r="1524" spans="1:5" ht="12.75">
      <c r="A1524" s="103">
        <f>IF((SUM('Раздел 1'!Q122:Q122)&lt;=SUM('Раздел 1'!Q121:Q121)),"","Неверно!")</f>
      </c>
      <c r="B1524" s="104">
        <v>181179</v>
      </c>
      <c r="C1524" s="100" t="s">
        <v>2556</v>
      </c>
      <c r="D1524" s="100" t="s">
        <v>2550</v>
      </c>
      <c r="E1524" s="98" t="str">
        <f>CONCATENATE(SUM('Раздел 1'!Q122:Q122),"&lt;=",SUM('Раздел 1'!Q121:Q121))</f>
        <v>0&lt;=0</v>
      </c>
    </row>
    <row r="1525" spans="1:5" ht="12.75">
      <c r="A1525" s="103">
        <f>IF((SUM('Раздел 1'!R122:R122)&lt;=SUM('Раздел 1'!R121:R121)),"","Неверно!")</f>
      </c>
      <c r="B1525" s="104">
        <v>181179</v>
      </c>
      <c r="C1525" s="100" t="s">
        <v>2557</v>
      </c>
      <c r="D1525" s="100" t="s">
        <v>2550</v>
      </c>
      <c r="E1525" s="98" t="str">
        <f>CONCATENATE(SUM('Раздел 1'!R122:R122),"&lt;=",SUM('Раздел 1'!R121:R121))</f>
        <v>22&lt;=30</v>
      </c>
    </row>
    <row r="1526" spans="1:5" ht="12.75">
      <c r="A1526" s="103">
        <f>IF((SUM('Раздел 1'!S122:S122)&lt;=SUM('Раздел 1'!S121:S121)),"","Неверно!")</f>
      </c>
      <c r="B1526" s="104">
        <v>181179</v>
      </c>
      <c r="C1526" s="100" t="s">
        <v>2558</v>
      </c>
      <c r="D1526" s="100" t="s">
        <v>2550</v>
      </c>
      <c r="E1526" s="98" t="str">
        <f>CONCATENATE(SUM('Раздел 1'!S122:S122),"&lt;=",SUM('Раздел 1'!S121:S121))</f>
        <v>0&lt;=0</v>
      </c>
    </row>
    <row r="1527" spans="1:5" ht="12.75">
      <c r="A1527" s="103">
        <f>IF((SUM('Раздел 1'!T122:T122)&lt;=SUM('Раздел 1'!T121:T121)),"","Неверно!")</f>
      </c>
      <c r="B1527" s="104">
        <v>181179</v>
      </c>
      <c r="C1527" s="100" t="s">
        <v>2559</v>
      </c>
      <c r="D1527" s="100" t="s">
        <v>2550</v>
      </c>
      <c r="E1527" s="98" t="str">
        <f>CONCATENATE(SUM('Раздел 1'!T122:T122),"&lt;=",SUM('Раздел 1'!T121:T121))</f>
        <v>0&lt;=0</v>
      </c>
    </row>
    <row r="1528" spans="1:5" ht="12.75">
      <c r="A1528" s="103">
        <f>IF((SUM('Раздел 1'!U122:U122)&lt;=SUM('Раздел 1'!U121:U121)),"","Неверно!")</f>
      </c>
      <c r="B1528" s="104">
        <v>181179</v>
      </c>
      <c r="C1528" s="100" t="s">
        <v>2560</v>
      </c>
      <c r="D1528" s="100" t="s">
        <v>2550</v>
      </c>
      <c r="E1528" s="98" t="str">
        <f>CONCATENATE(SUM('Раздел 1'!U122:U122),"&lt;=",SUM('Раздел 1'!U121:U121))</f>
        <v>0&lt;=0</v>
      </c>
    </row>
    <row r="1529" spans="1:5" ht="12.75">
      <c r="A1529" s="103">
        <f>IF((SUM('Раздел 1'!V122:V122)&lt;=SUM('Раздел 1'!V121:V121)),"","Неверно!")</f>
      </c>
      <c r="B1529" s="104">
        <v>181179</v>
      </c>
      <c r="C1529" s="100" t="s">
        <v>2561</v>
      </c>
      <c r="D1529" s="100" t="s">
        <v>2550</v>
      </c>
      <c r="E1529" s="98" t="str">
        <f>CONCATENATE(SUM('Раздел 1'!V122:V122),"&lt;=",SUM('Раздел 1'!V121:V121))</f>
        <v>0&lt;=0</v>
      </c>
    </row>
    <row r="1530" spans="1:5" ht="12.75">
      <c r="A1530" s="103">
        <f>IF((SUM('Раздел 1'!E122:E122)&lt;=SUM('Раздел 1'!E121:E121)),"","Неверно!")</f>
      </c>
      <c r="B1530" s="104">
        <v>181179</v>
      </c>
      <c r="C1530" s="100" t="s">
        <v>2562</v>
      </c>
      <c r="D1530" s="100" t="s">
        <v>2550</v>
      </c>
      <c r="E1530" s="98" t="str">
        <f>CONCATENATE(SUM('Раздел 1'!E122:E122),"&lt;=",SUM('Раздел 1'!E121:E121))</f>
        <v>0&lt;=0</v>
      </c>
    </row>
    <row r="1531" spans="1:5" ht="12.75">
      <c r="A1531" s="103">
        <f>IF((SUM('Раздел 1'!R122:R122)&lt;=SUM('Раздел 1'!R121:R121)),"","Неверно!")</f>
      </c>
      <c r="B1531" s="104">
        <v>181179</v>
      </c>
      <c r="C1531" s="100" t="s">
        <v>2563</v>
      </c>
      <c r="D1531" s="100" t="s">
        <v>2550</v>
      </c>
      <c r="E1531" s="98" t="str">
        <f>CONCATENATE(SUM('Раздел 1'!R122:R122),"&lt;=",SUM('Раздел 1'!R121:R121))</f>
        <v>22&lt;=30</v>
      </c>
    </row>
    <row r="1532" spans="1:5" ht="12.75">
      <c r="A1532" s="103">
        <f>IF((SUM('Раздел 1'!X122:X122)&lt;=SUM('Раздел 1'!X121:X121)),"","Неверно!")</f>
      </c>
      <c r="B1532" s="104">
        <v>181179</v>
      </c>
      <c r="C1532" s="100" t="s">
        <v>2564</v>
      </c>
      <c r="D1532" s="100" t="s">
        <v>2550</v>
      </c>
      <c r="E1532" s="98" t="str">
        <f>CONCATENATE(SUM('Раздел 1'!X122:X122),"&lt;=",SUM('Раздел 1'!X121:X121))</f>
        <v>8&lt;=16</v>
      </c>
    </row>
    <row r="1533" spans="1:5" ht="12.75">
      <c r="A1533" s="103">
        <f>IF((SUM('Раздел 1'!Y122:Y122)&lt;=SUM('Раздел 1'!Y121:Y121)),"","Неверно!")</f>
      </c>
      <c r="B1533" s="104">
        <v>181179</v>
      </c>
      <c r="C1533" s="100" t="s">
        <v>2565</v>
      </c>
      <c r="D1533" s="100" t="s">
        <v>2550</v>
      </c>
      <c r="E1533" s="98" t="str">
        <f>CONCATENATE(SUM('Раздел 1'!Y122:Y122),"&lt;=",SUM('Раздел 1'!Y121:Y121))</f>
        <v>0&lt;=0</v>
      </c>
    </row>
    <row r="1534" spans="1:5" ht="12.75">
      <c r="A1534" s="103">
        <f>IF((SUM('Раздел 1'!Z122:Z122)&lt;=SUM('Раздел 1'!Z121:Z121)),"","Неверно!")</f>
      </c>
      <c r="B1534" s="104">
        <v>181179</v>
      </c>
      <c r="C1534" s="100" t="s">
        <v>2566</v>
      </c>
      <c r="D1534" s="100" t="s">
        <v>2550</v>
      </c>
      <c r="E1534" s="98" t="str">
        <f>CONCATENATE(SUM('Раздел 1'!Z122:Z122),"&lt;=",SUM('Раздел 1'!Z121:Z121))</f>
        <v>72&lt;=166</v>
      </c>
    </row>
    <row r="1535" spans="1:5" ht="12.75">
      <c r="A1535" s="103">
        <f>IF((SUM('Раздел 1'!AA122:AA122)&lt;=SUM('Раздел 1'!AA121:AA121)),"","Неверно!")</f>
      </c>
      <c r="B1535" s="104">
        <v>181179</v>
      </c>
      <c r="C1535" s="100" t="s">
        <v>2567</v>
      </c>
      <c r="D1535" s="100" t="s">
        <v>2550</v>
      </c>
      <c r="E1535" s="98" t="str">
        <f>CONCATENATE(SUM('Раздел 1'!AA122:AA122),"&lt;=",SUM('Раздел 1'!AA121:AA121))</f>
        <v>0&lt;=1</v>
      </c>
    </row>
    <row r="1536" spans="1:5" ht="12.75">
      <c r="A1536" s="103">
        <f>IF((SUM('Раздел 1'!AB122:AB122)&lt;=SUM('Раздел 1'!AB121:AB121)),"","Неверно!")</f>
      </c>
      <c r="B1536" s="104">
        <v>181179</v>
      </c>
      <c r="C1536" s="100" t="s">
        <v>2568</v>
      </c>
      <c r="D1536" s="100" t="s">
        <v>2550</v>
      </c>
      <c r="E1536" s="98" t="str">
        <f>CONCATENATE(SUM('Раздел 1'!AB122:AB122),"&lt;=",SUM('Раздел 1'!AB121:AB121))</f>
        <v>7&lt;=10</v>
      </c>
    </row>
    <row r="1537" spans="1:5" ht="12.75">
      <c r="A1537" s="103">
        <f>IF((SUM('Раздел 1'!AC122:AC122)&lt;=SUM('Раздел 1'!AC121:AC121)),"","Неверно!")</f>
      </c>
      <c r="B1537" s="104">
        <v>181179</v>
      </c>
      <c r="C1537" s="100" t="s">
        <v>2569</v>
      </c>
      <c r="D1537" s="100" t="s">
        <v>2550</v>
      </c>
      <c r="E1537" s="98" t="str">
        <f>CONCATENATE(SUM('Раздел 1'!AC122:AC122),"&lt;=",SUM('Раздел 1'!AC121:AC121))</f>
        <v>10&lt;=28</v>
      </c>
    </row>
    <row r="1538" spans="1:5" ht="12.75">
      <c r="A1538" s="103">
        <f>IF((SUM('Раздел 1'!AD122:AD122)&lt;=SUM('Раздел 1'!AD121:AD121)),"","Неверно!")</f>
      </c>
      <c r="B1538" s="104">
        <v>181179</v>
      </c>
      <c r="C1538" s="100" t="s">
        <v>2570</v>
      </c>
      <c r="D1538" s="100" t="s">
        <v>2550</v>
      </c>
      <c r="E1538" s="98" t="str">
        <f>CONCATENATE(SUM('Раздел 1'!AD122:AD122),"&lt;=",SUM('Раздел 1'!AD121:AD121))</f>
        <v>0&lt;=1</v>
      </c>
    </row>
    <row r="1539" spans="1:5" ht="12.75">
      <c r="A1539" s="103">
        <f>IF((SUM('Раздел 1'!AE122:AE122)&lt;=SUM('Раздел 1'!AE121:AE121)),"","Неверно!")</f>
      </c>
      <c r="B1539" s="104">
        <v>181179</v>
      </c>
      <c r="C1539" s="100" t="s">
        <v>2571</v>
      </c>
      <c r="D1539" s="100" t="s">
        <v>2550</v>
      </c>
      <c r="E1539" s="98" t="str">
        <f>CONCATENATE(SUM('Раздел 1'!AE122:AE122),"&lt;=",SUM('Раздел 1'!AE121:AE121))</f>
        <v>1&lt;=3</v>
      </c>
    </row>
    <row r="1540" spans="1:5" ht="12.75">
      <c r="A1540" s="103">
        <f>IF((SUM('Раздел 1'!AF122:AF122)&lt;=SUM('Раздел 1'!AF121:AF121)),"","Неверно!")</f>
      </c>
      <c r="B1540" s="104">
        <v>181179</v>
      </c>
      <c r="C1540" s="100" t="s">
        <v>2572</v>
      </c>
      <c r="D1540" s="100" t="s">
        <v>2550</v>
      </c>
      <c r="E1540" s="98" t="str">
        <f>CONCATENATE(SUM('Раздел 1'!AF122:AF122),"&lt;=",SUM('Раздел 1'!AF121:AF121))</f>
        <v>1&lt;=1</v>
      </c>
    </row>
    <row r="1541" spans="1:5" ht="12.75">
      <c r="A1541" s="103">
        <f>IF((SUM('Раздел 1'!F122:F122)&lt;=SUM('Раздел 1'!F121:F121)),"","Неверно!")</f>
      </c>
      <c r="B1541" s="104">
        <v>181179</v>
      </c>
      <c r="C1541" s="100" t="s">
        <v>2573</v>
      </c>
      <c r="D1541" s="100" t="s">
        <v>2550</v>
      </c>
      <c r="E1541" s="98" t="str">
        <f>CONCATENATE(SUM('Раздел 1'!F122:F122),"&lt;=",SUM('Раздел 1'!F121:F121))</f>
        <v>0&lt;=0</v>
      </c>
    </row>
    <row r="1542" spans="1:5" ht="12.75">
      <c r="A1542" s="103">
        <f>IF((SUM('Раздел 1'!AG122:AG122)&lt;=SUM('Раздел 1'!AG121:AG121)),"","Неверно!")</f>
      </c>
      <c r="B1542" s="104">
        <v>181179</v>
      </c>
      <c r="C1542" s="100" t="s">
        <v>2574</v>
      </c>
      <c r="D1542" s="100" t="s">
        <v>2550</v>
      </c>
      <c r="E1542" s="98" t="str">
        <f>CONCATENATE(SUM('Раздел 1'!AG122:AG122),"&lt;=",SUM('Раздел 1'!AG121:AG121))</f>
        <v>4&lt;=6</v>
      </c>
    </row>
    <row r="1543" spans="1:5" ht="12.75">
      <c r="A1543" s="103">
        <f>IF((SUM('Раздел 1'!AH122:AH122)&lt;=SUM('Раздел 1'!AH121:AH121)),"","Неверно!")</f>
      </c>
      <c r="B1543" s="104">
        <v>181179</v>
      </c>
      <c r="C1543" s="100" t="s">
        <v>2575</v>
      </c>
      <c r="D1543" s="100" t="s">
        <v>2550</v>
      </c>
      <c r="E1543" s="98" t="str">
        <f>CONCATENATE(SUM('Раздел 1'!AH122:AH122),"&lt;=",SUM('Раздел 1'!AH121:AH121))</f>
        <v>0&lt;=1</v>
      </c>
    </row>
    <row r="1544" spans="1:5" ht="12.75">
      <c r="A1544" s="103">
        <f>IF((SUM('Раздел 1'!AI122:AI122)&lt;=SUM('Раздел 1'!AI121:AI121)),"","Неверно!")</f>
      </c>
      <c r="B1544" s="104">
        <v>181179</v>
      </c>
      <c r="C1544" s="100" t="s">
        <v>2576</v>
      </c>
      <c r="D1544" s="100" t="s">
        <v>2550</v>
      </c>
      <c r="E1544" s="98" t="str">
        <f>CONCATENATE(SUM('Раздел 1'!AI122:AI122),"&lt;=",SUM('Раздел 1'!AI121:AI121))</f>
        <v>1&lt;=1</v>
      </c>
    </row>
    <row r="1545" spans="1:5" ht="12.75">
      <c r="A1545" s="103">
        <f>IF((SUM('Раздел 1'!AJ122:AJ122)&lt;=SUM('Раздел 1'!AJ121:AJ121)),"","Неверно!")</f>
      </c>
      <c r="B1545" s="104">
        <v>181179</v>
      </c>
      <c r="C1545" s="100" t="s">
        <v>2577</v>
      </c>
      <c r="D1545" s="100" t="s">
        <v>2550</v>
      </c>
      <c r="E1545" s="98" t="str">
        <f>CONCATENATE(SUM('Раздел 1'!AJ122:AJ122),"&lt;=",SUM('Раздел 1'!AJ121:AJ121))</f>
        <v>30&lt;=65</v>
      </c>
    </row>
    <row r="1546" spans="1:5" ht="12.75">
      <c r="A1546" s="103">
        <f>IF((SUM('Раздел 1'!AK122:AK122)&lt;=SUM('Раздел 1'!AK121:AK121)),"","Неверно!")</f>
      </c>
      <c r="B1546" s="104">
        <v>181179</v>
      </c>
      <c r="C1546" s="100" t="s">
        <v>2578</v>
      </c>
      <c r="D1546" s="100" t="s">
        <v>2550</v>
      </c>
      <c r="E1546" s="98" t="str">
        <f>CONCATENATE(SUM('Раздел 1'!AK122:AK122),"&lt;=",SUM('Раздел 1'!AK121:AK121))</f>
        <v>0&lt;=1</v>
      </c>
    </row>
    <row r="1547" spans="1:5" ht="12.75">
      <c r="A1547" s="103">
        <f>IF((SUM('Раздел 1'!AL122:AL122)&lt;=SUM('Раздел 1'!AL121:AL121)),"","Неверно!")</f>
      </c>
      <c r="B1547" s="104">
        <v>181179</v>
      </c>
      <c r="C1547" s="100" t="s">
        <v>2579</v>
      </c>
      <c r="D1547" s="100" t="s">
        <v>2550</v>
      </c>
      <c r="E1547" s="98" t="str">
        <f>CONCATENATE(SUM('Раздел 1'!AL122:AL122),"&lt;=",SUM('Раздел 1'!AL121:AL121))</f>
        <v>2&lt;=4</v>
      </c>
    </row>
    <row r="1548" spans="1:5" ht="12.75">
      <c r="A1548" s="103">
        <f>IF((SUM('Раздел 1'!AM122:AM122)&lt;=SUM('Раздел 1'!AM121:AM121)),"","Неверно!")</f>
      </c>
      <c r="B1548" s="104">
        <v>181179</v>
      </c>
      <c r="C1548" s="100" t="s">
        <v>2580</v>
      </c>
      <c r="D1548" s="100" t="s">
        <v>2550</v>
      </c>
      <c r="E1548" s="98" t="str">
        <f>CONCATENATE(SUM('Раздел 1'!AM122:AM122),"&lt;=",SUM('Раздел 1'!AM121:AM121))</f>
        <v>2&lt;=4</v>
      </c>
    </row>
    <row r="1549" spans="1:5" ht="12.75">
      <c r="A1549" s="103">
        <f>IF((SUM('Раздел 1'!AN122:AN122)&lt;=SUM('Раздел 1'!AN121:AN121)),"","Неверно!")</f>
      </c>
      <c r="B1549" s="104">
        <v>181179</v>
      </c>
      <c r="C1549" s="100" t="s">
        <v>2581</v>
      </c>
      <c r="D1549" s="100" t="s">
        <v>2550</v>
      </c>
      <c r="E1549" s="98" t="str">
        <f>CONCATENATE(SUM('Раздел 1'!AN122:AN122),"&lt;=",SUM('Раздел 1'!AN121:AN121))</f>
        <v>0&lt;=0</v>
      </c>
    </row>
    <row r="1550" spans="1:5" ht="12.75">
      <c r="A1550" s="103">
        <f>IF((SUM('Раздел 1'!AO122:AO122)&lt;=SUM('Раздел 1'!AO121:AO121)),"","Неверно!")</f>
      </c>
      <c r="B1550" s="104">
        <v>181179</v>
      </c>
      <c r="C1550" s="100" t="s">
        <v>2582</v>
      </c>
      <c r="D1550" s="100" t="s">
        <v>2550</v>
      </c>
      <c r="E1550" s="98" t="str">
        <f>CONCATENATE(SUM('Раздел 1'!AO122:AO122),"&lt;=",SUM('Раздел 1'!AO121:AO121))</f>
        <v>0&lt;=0</v>
      </c>
    </row>
    <row r="1551" spans="1:5" ht="12.75">
      <c r="A1551" s="103">
        <f>IF((SUM('Раздел 1'!AP122:AP122)&lt;=SUM('Раздел 1'!AP121:AP121)),"","Неверно!")</f>
      </c>
      <c r="B1551" s="104">
        <v>181179</v>
      </c>
      <c r="C1551" s="100" t="s">
        <v>2583</v>
      </c>
      <c r="D1551" s="100" t="s">
        <v>2550</v>
      </c>
      <c r="E1551" s="98" t="str">
        <f>CONCATENATE(SUM('Раздел 1'!AP122:AP122),"&lt;=",SUM('Раздел 1'!AP121:AP121))</f>
        <v>49&lt;=81</v>
      </c>
    </row>
    <row r="1552" spans="1:5" ht="12.75">
      <c r="A1552" s="103">
        <f>IF((SUM('Раздел 1'!G122:G122)&lt;=SUM('Раздел 1'!G121:G121)),"","Неверно!")</f>
      </c>
      <c r="B1552" s="104">
        <v>181179</v>
      </c>
      <c r="C1552" s="100" t="s">
        <v>2584</v>
      </c>
      <c r="D1552" s="100" t="s">
        <v>2550</v>
      </c>
      <c r="E1552" s="98" t="str">
        <f>CONCATENATE(SUM('Раздел 1'!G122:G122),"&lt;=",SUM('Раздел 1'!G121:G121))</f>
        <v>74&lt;=109</v>
      </c>
    </row>
    <row r="1553" spans="1:5" ht="12.75">
      <c r="A1553" s="103">
        <f>IF((SUM('Раздел 1'!AQ122:AQ122)&lt;=SUM('Раздел 1'!AQ121:AQ121)),"","Неверно!")</f>
      </c>
      <c r="B1553" s="104">
        <v>181179</v>
      </c>
      <c r="C1553" s="100" t="s">
        <v>2585</v>
      </c>
      <c r="D1553" s="100" t="s">
        <v>2550</v>
      </c>
      <c r="E1553" s="98" t="str">
        <f>CONCATENATE(SUM('Раздел 1'!AQ122:AQ122),"&lt;=",SUM('Раздел 1'!AQ121:AQ121))</f>
        <v>0&lt;=0</v>
      </c>
    </row>
    <row r="1554" spans="1:5" ht="12.75">
      <c r="A1554" s="103">
        <f>IF((SUM('Раздел 1'!AR122:AR122)&lt;=SUM('Раздел 1'!AR121:AR121)),"","Неверно!")</f>
      </c>
      <c r="B1554" s="104">
        <v>181179</v>
      </c>
      <c r="C1554" s="100" t="s">
        <v>2586</v>
      </c>
      <c r="D1554" s="100" t="s">
        <v>2550</v>
      </c>
      <c r="E1554" s="98" t="str">
        <f>CONCATENATE(SUM('Раздел 1'!AR122:AR122),"&lt;=",SUM('Раздел 1'!AR121:AR121))</f>
        <v>120&lt;=174</v>
      </c>
    </row>
    <row r="1555" spans="1:5" ht="12.75">
      <c r="A1555" s="103">
        <f>IF((SUM('Раздел 1'!AS122:AS122)&lt;=SUM('Раздел 1'!AS121:AS121)),"","Неверно!")</f>
      </c>
      <c r="B1555" s="104">
        <v>181179</v>
      </c>
      <c r="C1555" s="100" t="s">
        <v>2587</v>
      </c>
      <c r="D1555" s="100" t="s">
        <v>2550</v>
      </c>
      <c r="E1555" s="98" t="str">
        <f>CONCATENATE(SUM('Раздел 1'!AS122:AS122),"&lt;=",SUM('Раздел 1'!AS121:AS121))</f>
        <v>20&lt;=38</v>
      </c>
    </row>
    <row r="1556" spans="1:5" ht="12.75">
      <c r="A1556" s="103">
        <f>IF((SUM('Раздел 1'!H122:H122)&lt;=SUM('Раздел 1'!H121:H121)),"","Неверно!")</f>
      </c>
      <c r="B1556" s="104">
        <v>181179</v>
      </c>
      <c r="C1556" s="100" t="s">
        <v>2588</v>
      </c>
      <c r="D1556" s="100" t="s">
        <v>2550</v>
      </c>
      <c r="E1556" s="98" t="str">
        <f>CONCATENATE(SUM('Раздел 1'!H122:H122),"&lt;=",SUM('Раздел 1'!H121:H121))</f>
        <v>17&lt;=22</v>
      </c>
    </row>
    <row r="1557" spans="1:5" ht="12.75">
      <c r="A1557" s="103">
        <f>IF((SUM('Раздел 1'!I122:I122)&lt;=SUM('Раздел 1'!I121:I121)),"","Неверно!")</f>
      </c>
      <c r="B1557" s="104">
        <v>181179</v>
      </c>
      <c r="C1557" s="100" t="s">
        <v>2589</v>
      </c>
      <c r="D1557" s="100" t="s">
        <v>2550</v>
      </c>
      <c r="E1557" s="98" t="str">
        <f>CONCATENATE(SUM('Раздел 1'!I122:I122),"&lt;=",SUM('Раздел 1'!I121:I121))</f>
        <v>17&lt;=24</v>
      </c>
    </row>
    <row r="1558" spans="1:5" ht="12.75">
      <c r="A1558" s="103">
        <f>IF((SUM('Раздел 1'!J122:J122)&lt;=SUM('Раздел 1'!J121:J121)),"","Неверно!")</f>
      </c>
      <c r="B1558" s="104">
        <v>181179</v>
      </c>
      <c r="C1558" s="100" t="s">
        <v>2590</v>
      </c>
      <c r="D1558" s="100" t="s">
        <v>2550</v>
      </c>
      <c r="E1558" s="98" t="str">
        <f>CONCATENATE(SUM('Раздел 1'!J122:J122),"&lt;=",SUM('Раздел 1'!J121:J121))</f>
        <v>11&lt;=18</v>
      </c>
    </row>
    <row r="1559" spans="1:5" ht="12.75">
      <c r="A1559" s="103">
        <f>IF((SUM('Раздел 1'!K122:K122)&lt;=SUM('Раздел 1'!K121:K121)),"","Неверно!")</f>
      </c>
      <c r="B1559" s="104">
        <v>181179</v>
      </c>
      <c r="C1559" s="100" t="s">
        <v>2591</v>
      </c>
      <c r="D1559" s="100" t="s">
        <v>2550</v>
      </c>
      <c r="E1559" s="98" t="str">
        <f>CONCATENATE(SUM('Раздел 1'!K122:K122),"&lt;=",SUM('Раздел 1'!K121:K121))</f>
        <v>12&lt;=21</v>
      </c>
    </row>
    <row r="1560" spans="1:5" ht="12.75">
      <c r="A1560" s="103">
        <f>IF((SUM('Раздел 1'!L122:L122)&lt;=SUM('Раздел 1'!L121:L121)),"","Неверно!")</f>
      </c>
      <c r="B1560" s="104">
        <v>181179</v>
      </c>
      <c r="C1560" s="100" t="s">
        <v>2592</v>
      </c>
      <c r="D1560" s="100" t="s">
        <v>2550</v>
      </c>
      <c r="E1560" s="98" t="str">
        <f>CONCATENATE(SUM('Раздел 1'!L122:L122),"&lt;=",SUM('Раздел 1'!L121:L121))</f>
        <v>8&lt;=12</v>
      </c>
    </row>
    <row r="1561" spans="1:5" ht="12.75">
      <c r="A1561" s="103">
        <f>IF((SUM('Раздел 1'!AP11:AP11)&lt;=SUM('Раздел 1'!D11:D11)),"","Неверно!")</f>
      </c>
      <c r="B1561" s="104" t="s">
        <v>2002</v>
      </c>
      <c r="C1561" s="100" t="s">
        <v>2003</v>
      </c>
      <c r="D1561" s="100" t="s">
        <v>310</v>
      </c>
      <c r="E1561" s="98" t="str">
        <f>CONCATENATE(SUM('Раздел 1'!AP11:AP11),"&lt;=",SUM('Раздел 1'!D11:D11))</f>
        <v>75&lt;=2657</v>
      </c>
    </row>
    <row r="1562" spans="1:5" ht="12.75">
      <c r="A1562" s="103">
        <f>IF((SUM('Раздел 1'!AP20:AP20)&lt;=SUM('Раздел 1'!D20:D20)),"","Неверно!")</f>
      </c>
      <c r="B1562" s="104" t="s">
        <v>2002</v>
      </c>
      <c r="C1562" s="100" t="s">
        <v>2004</v>
      </c>
      <c r="D1562" s="100" t="s">
        <v>310</v>
      </c>
      <c r="E1562" s="98" t="str">
        <f>CONCATENATE(SUM('Раздел 1'!AP20:AP20),"&lt;=",SUM('Раздел 1'!D20:D20))</f>
        <v>0&lt;=740</v>
      </c>
    </row>
    <row r="1563" spans="1:5" ht="12.75">
      <c r="A1563" s="103">
        <f>IF((SUM('Раздел 1'!AP110:AP110)&lt;=SUM('Раздел 1'!D110:D110)),"","Неверно!")</f>
      </c>
      <c r="B1563" s="104" t="s">
        <v>2002</v>
      </c>
      <c r="C1563" s="100" t="s">
        <v>2005</v>
      </c>
      <c r="D1563" s="100" t="s">
        <v>310</v>
      </c>
      <c r="E1563" s="98" t="str">
        <f>CONCATENATE(SUM('Раздел 1'!AP110:AP110),"&lt;=",SUM('Раздел 1'!D110:D110))</f>
        <v>0&lt;=14</v>
      </c>
    </row>
    <row r="1564" spans="1:5" ht="12.75">
      <c r="A1564" s="103">
        <f>IF((SUM('Раздел 1'!AP111:AP111)&lt;=SUM('Раздел 1'!D111:D111)),"","Неверно!")</f>
      </c>
      <c r="B1564" s="104" t="s">
        <v>2002</v>
      </c>
      <c r="C1564" s="100" t="s">
        <v>2006</v>
      </c>
      <c r="D1564" s="100" t="s">
        <v>310</v>
      </c>
      <c r="E1564" s="98" t="str">
        <f>CONCATENATE(SUM('Раздел 1'!AP111:AP111),"&lt;=",SUM('Раздел 1'!D111:D111))</f>
        <v>245&lt;=1950</v>
      </c>
    </row>
    <row r="1565" spans="1:5" ht="12.75">
      <c r="A1565" s="103">
        <f>IF((SUM('Раздел 1'!AP112:AP112)&lt;=SUM('Раздел 1'!D112:D112)),"","Неверно!")</f>
      </c>
      <c r="B1565" s="104" t="s">
        <v>2002</v>
      </c>
      <c r="C1565" s="100" t="s">
        <v>2007</v>
      </c>
      <c r="D1565" s="100" t="s">
        <v>310</v>
      </c>
      <c r="E1565" s="98" t="str">
        <f>CONCATENATE(SUM('Раздел 1'!AP112:AP112),"&lt;=",SUM('Раздел 1'!D112:D112))</f>
        <v>96&lt;=616</v>
      </c>
    </row>
    <row r="1566" spans="1:5" ht="12.75">
      <c r="A1566" s="103">
        <f>IF((SUM('Раздел 1'!AP113:AP113)&lt;=SUM('Раздел 1'!D113:D113)),"","Неверно!")</f>
      </c>
      <c r="B1566" s="104" t="s">
        <v>2002</v>
      </c>
      <c r="C1566" s="100" t="s">
        <v>2008</v>
      </c>
      <c r="D1566" s="100" t="s">
        <v>310</v>
      </c>
      <c r="E1566" s="98" t="str">
        <f>CONCATENATE(SUM('Раздел 1'!AP113:AP113),"&lt;=",SUM('Раздел 1'!D113:D113))</f>
        <v>447&lt;=4591</v>
      </c>
    </row>
    <row r="1567" spans="1:5" ht="12.75">
      <c r="A1567" s="103">
        <f>IF((SUM('Раздел 1'!AP114:AP114)&lt;=SUM('Раздел 1'!D114:D114)),"","Неверно!")</f>
      </c>
      <c r="B1567" s="104" t="s">
        <v>2002</v>
      </c>
      <c r="C1567" s="100" t="s">
        <v>2009</v>
      </c>
      <c r="D1567" s="100" t="s">
        <v>310</v>
      </c>
      <c r="E1567" s="98" t="str">
        <f>CONCATENATE(SUM('Раздел 1'!AP114:AP114),"&lt;=",SUM('Раздел 1'!D114:D114))</f>
        <v>65&lt;=118</v>
      </c>
    </row>
    <row r="1568" spans="1:5" ht="12.75">
      <c r="A1568" s="103">
        <f>IF((SUM('Раздел 1'!AP115:AP115)&lt;=SUM('Раздел 1'!D115:D115)),"","Неверно!")</f>
      </c>
      <c r="B1568" s="104" t="s">
        <v>2002</v>
      </c>
      <c r="C1568" s="100" t="s">
        <v>2010</v>
      </c>
      <c r="D1568" s="100" t="s">
        <v>310</v>
      </c>
      <c r="E1568" s="98" t="str">
        <f>CONCATENATE(SUM('Раздел 1'!AP115:AP115),"&lt;=",SUM('Раздел 1'!D115:D115))</f>
        <v>0&lt;=145</v>
      </c>
    </row>
    <row r="1569" spans="1:5" ht="12.75">
      <c r="A1569" s="103">
        <f>IF((SUM('Раздел 1'!AP116:AP116)&lt;=SUM('Раздел 1'!D116:D116)),"","Неверно!")</f>
      </c>
      <c r="B1569" s="104" t="s">
        <v>2002</v>
      </c>
      <c r="C1569" s="100" t="s">
        <v>2011</v>
      </c>
      <c r="D1569" s="100" t="s">
        <v>310</v>
      </c>
      <c r="E1569" s="98" t="str">
        <f>CONCATENATE(SUM('Раздел 1'!AP116:AP116),"&lt;=",SUM('Раздел 1'!D116:D116))</f>
        <v>953&lt;=11102</v>
      </c>
    </row>
    <row r="1570" spans="1:5" ht="12.75">
      <c r="A1570" s="103">
        <f>IF((SUM('Раздел 1'!AP117:AP117)&lt;=SUM('Раздел 1'!D117:D117)),"","Неверно!")</f>
      </c>
      <c r="B1570" s="104" t="s">
        <v>2002</v>
      </c>
      <c r="C1570" s="100" t="s">
        <v>2012</v>
      </c>
      <c r="D1570" s="100" t="s">
        <v>310</v>
      </c>
      <c r="E1570" s="98" t="str">
        <f>CONCATENATE(SUM('Раздел 1'!AP117:AP117),"&lt;=",SUM('Раздел 1'!D117:D117))</f>
        <v>18&lt;=87</v>
      </c>
    </row>
    <row r="1571" spans="1:5" ht="12.75">
      <c r="A1571" s="103">
        <f>IF((SUM('Раздел 1'!AP118:AP118)&lt;=SUM('Раздел 1'!D118:D118)),"","Неверно!")</f>
      </c>
      <c r="B1571" s="104" t="s">
        <v>2002</v>
      </c>
      <c r="C1571" s="100" t="s">
        <v>2013</v>
      </c>
      <c r="D1571" s="100" t="s">
        <v>310</v>
      </c>
      <c r="E1571" s="98" t="str">
        <f>CONCATENATE(SUM('Раздел 1'!AP118:AP118),"&lt;=",SUM('Раздел 1'!D118:D118))</f>
        <v>8&lt;=35</v>
      </c>
    </row>
    <row r="1572" spans="1:5" ht="12.75">
      <c r="A1572" s="103">
        <f>IF((SUM('Раздел 1'!AP119:AP119)&lt;=SUM('Раздел 1'!D119:D119)),"","Неверно!")</f>
      </c>
      <c r="B1572" s="104" t="s">
        <v>2002</v>
      </c>
      <c r="C1572" s="100" t="s">
        <v>2014</v>
      </c>
      <c r="D1572" s="100" t="s">
        <v>310</v>
      </c>
      <c r="E1572" s="98" t="str">
        <f>CONCATENATE(SUM('Раздел 1'!AP119:AP119),"&lt;=",SUM('Раздел 1'!D119:D119))</f>
        <v>11&lt;=174</v>
      </c>
    </row>
    <row r="1573" spans="1:5" ht="12.75">
      <c r="A1573" s="103">
        <f>IF((SUM('Раздел 1'!AP21:AP21)&lt;=SUM('Раздел 1'!D21:D21)),"","Неверно!")</f>
      </c>
      <c r="B1573" s="104" t="s">
        <v>2002</v>
      </c>
      <c r="C1573" s="100" t="s">
        <v>2015</v>
      </c>
      <c r="D1573" s="100" t="s">
        <v>310</v>
      </c>
      <c r="E1573" s="98" t="str">
        <f>CONCATENATE(SUM('Раздел 1'!AP21:AP21),"&lt;=",SUM('Раздел 1'!D21:D21))</f>
        <v>0&lt;=1</v>
      </c>
    </row>
    <row r="1574" spans="1:5" ht="12.75">
      <c r="A1574" s="103">
        <f>IF((SUM('Раздел 1'!AP120:AP120)&lt;=SUM('Раздел 1'!D120:D120)),"","Неверно!")</f>
      </c>
      <c r="B1574" s="104" t="s">
        <v>2002</v>
      </c>
      <c r="C1574" s="100" t="s">
        <v>2016</v>
      </c>
      <c r="D1574" s="100" t="s">
        <v>310</v>
      </c>
      <c r="E1574" s="98" t="str">
        <f>CONCATENATE(SUM('Раздел 1'!AP120:AP120),"&lt;=",SUM('Раздел 1'!D120:D120))</f>
        <v>29&lt;=204</v>
      </c>
    </row>
    <row r="1575" spans="1:5" ht="12.75">
      <c r="A1575" s="103">
        <f>IF((SUM('Раздел 1'!AP121:AP121)&lt;=SUM('Раздел 1'!D121:D121)),"","Неверно!")</f>
      </c>
      <c r="B1575" s="104" t="s">
        <v>2002</v>
      </c>
      <c r="C1575" s="100" t="s">
        <v>2017</v>
      </c>
      <c r="D1575" s="100" t="s">
        <v>310</v>
      </c>
      <c r="E1575" s="98" t="str">
        <f>CONCATENATE(SUM('Раздел 1'!AP121:AP121),"&lt;=",SUM('Раздел 1'!D121:D121))</f>
        <v>81&lt;=373</v>
      </c>
    </row>
    <row r="1576" spans="1:5" ht="12.75">
      <c r="A1576" s="103">
        <f>IF((SUM('Раздел 1'!AP122:AP122)&lt;=SUM('Раздел 1'!D122:D122)),"","Неверно!")</f>
      </c>
      <c r="B1576" s="104" t="s">
        <v>2002</v>
      </c>
      <c r="C1576" s="100" t="s">
        <v>2018</v>
      </c>
      <c r="D1576" s="100" t="s">
        <v>310</v>
      </c>
      <c r="E1576" s="98" t="str">
        <f>CONCATENATE(SUM('Раздел 1'!AP122:AP122),"&lt;=",SUM('Раздел 1'!D122:D122))</f>
        <v>49&lt;=200</v>
      </c>
    </row>
    <row r="1577" spans="1:5" ht="12.75">
      <c r="A1577" s="103">
        <f>IF((SUM('Раздел 1'!AP123:AP123)&lt;=SUM('Раздел 1'!D123:D123)),"","Неверно!")</f>
      </c>
      <c r="B1577" s="104" t="s">
        <v>2002</v>
      </c>
      <c r="C1577" s="100" t="s">
        <v>2019</v>
      </c>
      <c r="D1577" s="100" t="s">
        <v>310</v>
      </c>
      <c r="E1577" s="98" t="str">
        <f>CONCATENATE(SUM('Раздел 1'!AP123:AP123),"&lt;=",SUM('Раздел 1'!D123:D123))</f>
        <v>4&lt;=37</v>
      </c>
    </row>
    <row r="1578" spans="1:5" ht="12.75">
      <c r="A1578" s="103">
        <f>IF((SUM('Раздел 1'!AP124:AP124)&lt;=SUM('Раздел 1'!D124:D124)),"","Неверно!")</f>
      </c>
      <c r="B1578" s="104" t="s">
        <v>2002</v>
      </c>
      <c r="C1578" s="100" t="s">
        <v>2020</v>
      </c>
      <c r="D1578" s="100" t="s">
        <v>310</v>
      </c>
      <c r="E1578" s="98" t="str">
        <f>CONCATENATE(SUM('Раздел 1'!AP124:AP124),"&lt;=",SUM('Раздел 1'!D124:D124))</f>
        <v>2&lt;=7</v>
      </c>
    </row>
    <row r="1579" spans="1:5" ht="12.75">
      <c r="A1579" s="103">
        <f>IF((SUM('Раздел 1'!AP22:AP22)&lt;=SUM('Раздел 1'!D22:D22)),"","Неверно!")</f>
      </c>
      <c r="B1579" s="104" t="s">
        <v>2002</v>
      </c>
      <c r="C1579" s="100" t="s">
        <v>2021</v>
      </c>
      <c r="D1579" s="100" t="s">
        <v>310</v>
      </c>
      <c r="E1579" s="98" t="str">
        <f>CONCATENATE(SUM('Раздел 1'!AP22:AP22),"&lt;=",SUM('Раздел 1'!D22:D22))</f>
        <v>1&lt;=27</v>
      </c>
    </row>
    <row r="1580" spans="1:5" ht="12.75">
      <c r="A1580" s="103">
        <f>IF((SUM('Раздел 1'!AP23:AP23)&lt;=SUM('Раздел 1'!D23:D23)),"","Неверно!")</f>
      </c>
      <c r="B1580" s="104" t="s">
        <v>2002</v>
      </c>
      <c r="C1580" s="100" t="s">
        <v>2022</v>
      </c>
      <c r="D1580" s="100" t="s">
        <v>310</v>
      </c>
      <c r="E1580" s="98" t="str">
        <f>CONCATENATE(SUM('Раздел 1'!AP23:AP23),"&lt;=",SUM('Раздел 1'!D23:D23))</f>
        <v>1&lt;=27</v>
      </c>
    </row>
    <row r="1581" spans="1:5" ht="12.75">
      <c r="A1581" s="103">
        <f>IF((SUM('Раздел 1'!AP24:AP24)&lt;=SUM('Раздел 1'!D24:D24)),"","Неверно!")</f>
      </c>
      <c r="B1581" s="104" t="s">
        <v>2002</v>
      </c>
      <c r="C1581" s="100" t="s">
        <v>2023</v>
      </c>
      <c r="D1581" s="100" t="s">
        <v>310</v>
      </c>
      <c r="E1581" s="98" t="str">
        <f>CONCATENATE(SUM('Раздел 1'!AP24:AP24),"&lt;=",SUM('Раздел 1'!D24:D24))</f>
        <v>14&lt;=187</v>
      </c>
    </row>
    <row r="1582" spans="1:5" ht="12.75">
      <c r="A1582" s="103">
        <f>IF((SUM('Раздел 1'!AP25:AP25)&lt;=SUM('Раздел 1'!D25:D25)),"","Неверно!")</f>
      </c>
      <c r="B1582" s="104" t="s">
        <v>2002</v>
      </c>
      <c r="C1582" s="100" t="s">
        <v>2024</v>
      </c>
      <c r="D1582" s="100" t="s">
        <v>310</v>
      </c>
      <c r="E1582" s="98" t="str">
        <f>CONCATENATE(SUM('Раздел 1'!AP25:AP25),"&lt;=",SUM('Раздел 1'!D25:D25))</f>
        <v>7&lt;=31</v>
      </c>
    </row>
    <row r="1583" spans="1:5" ht="12.75">
      <c r="A1583" s="103">
        <f>IF((SUM('Раздел 1'!AP26:AP26)&lt;=SUM('Раздел 1'!D26:D26)),"","Неверно!")</f>
      </c>
      <c r="B1583" s="104" t="s">
        <v>2002</v>
      </c>
      <c r="C1583" s="100" t="s">
        <v>2025</v>
      </c>
      <c r="D1583" s="100" t="s">
        <v>310</v>
      </c>
      <c r="E1583" s="98" t="str">
        <f>CONCATENATE(SUM('Раздел 1'!AP26:AP26),"&lt;=",SUM('Раздел 1'!D26:D26))</f>
        <v>4&lt;=19</v>
      </c>
    </row>
    <row r="1584" spans="1:5" ht="12.75">
      <c r="A1584" s="103">
        <f>IF((SUM('Раздел 1'!AP27:AP27)&lt;=SUM('Раздел 1'!D27:D27)),"","Неверно!")</f>
      </c>
      <c r="B1584" s="104" t="s">
        <v>2002</v>
      </c>
      <c r="C1584" s="100" t="s">
        <v>2026</v>
      </c>
      <c r="D1584" s="100" t="s">
        <v>310</v>
      </c>
      <c r="E1584" s="98" t="str">
        <f>CONCATENATE(SUM('Раздел 1'!AP27:AP27),"&lt;=",SUM('Раздел 1'!D27:D27))</f>
        <v>1&lt;=10</v>
      </c>
    </row>
    <row r="1585" spans="1:5" ht="12.75">
      <c r="A1585" s="103">
        <f>IF((SUM('Раздел 1'!AP28:AP28)&lt;=SUM('Раздел 1'!D28:D28)),"","Неверно!")</f>
      </c>
      <c r="B1585" s="104" t="s">
        <v>2002</v>
      </c>
      <c r="C1585" s="100" t="s">
        <v>2027</v>
      </c>
      <c r="D1585" s="100" t="s">
        <v>310</v>
      </c>
      <c r="E1585" s="98" t="str">
        <f>CONCATENATE(SUM('Раздел 1'!AP28:AP28),"&lt;=",SUM('Раздел 1'!D28:D28))</f>
        <v>2&lt;=38</v>
      </c>
    </row>
    <row r="1586" spans="1:5" ht="12.75">
      <c r="A1586" s="103">
        <f>IF((SUM('Раздел 1'!AP29:AP29)&lt;=SUM('Раздел 1'!D29:D29)),"","Неверно!")</f>
      </c>
      <c r="B1586" s="104" t="s">
        <v>2002</v>
      </c>
      <c r="C1586" s="100" t="s">
        <v>2028</v>
      </c>
      <c r="D1586" s="100" t="s">
        <v>310</v>
      </c>
      <c r="E1586" s="98" t="str">
        <f>CONCATENATE(SUM('Раздел 1'!AP29:AP29),"&lt;=",SUM('Раздел 1'!D29:D29))</f>
        <v>0&lt;=156</v>
      </c>
    </row>
    <row r="1587" spans="1:5" ht="12.75">
      <c r="A1587" s="103">
        <f>IF((SUM('Раздел 1'!AP12:AP12)&lt;=SUM('Раздел 1'!D12:D12)),"","Неверно!")</f>
      </c>
      <c r="B1587" s="104" t="s">
        <v>2002</v>
      </c>
      <c r="C1587" s="100" t="s">
        <v>2029</v>
      </c>
      <c r="D1587" s="100" t="s">
        <v>310</v>
      </c>
      <c r="E1587" s="98" t="str">
        <f>CONCATENATE(SUM('Раздел 1'!AP12:AP12),"&lt;=",SUM('Раздел 1'!D12:D12))</f>
        <v>48&lt;=166</v>
      </c>
    </row>
    <row r="1588" spans="1:5" ht="12.75">
      <c r="A1588" s="103">
        <f>IF((SUM('Раздел 1'!AP30:AP30)&lt;=SUM('Раздел 1'!D30:D30)),"","Неверно!")</f>
      </c>
      <c r="B1588" s="104" t="s">
        <v>2002</v>
      </c>
      <c r="C1588" s="100" t="s">
        <v>2030</v>
      </c>
      <c r="D1588" s="100" t="s">
        <v>310</v>
      </c>
      <c r="E1588" s="98" t="str">
        <f>CONCATENATE(SUM('Раздел 1'!AP30:AP30),"&lt;=",SUM('Раздел 1'!D30:D30))</f>
        <v>0&lt;=1069</v>
      </c>
    </row>
    <row r="1589" spans="1:5" ht="12.75">
      <c r="A1589" s="103">
        <f>IF((SUM('Раздел 1'!AP31:AP31)&lt;=SUM('Раздел 1'!D31:D31)),"","Неверно!")</f>
      </c>
      <c r="B1589" s="104" t="s">
        <v>2002</v>
      </c>
      <c r="C1589" s="100" t="s">
        <v>2031</v>
      </c>
      <c r="D1589" s="100" t="s">
        <v>310</v>
      </c>
      <c r="E1589" s="98" t="str">
        <f>CONCATENATE(SUM('Раздел 1'!AP31:AP31),"&lt;=",SUM('Раздел 1'!D31:D31))</f>
        <v>0&lt;=29</v>
      </c>
    </row>
    <row r="1590" spans="1:5" ht="12.75">
      <c r="A1590" s="103">
        <f>IF((SUM('Раздел 1'!AP32:AP32)&lt;=SUM('Раздел 1'!D32:D32)),"","Неверно!")</f>
      </c>
      <c r="B1590" s="104" t="s">
        <v>2002</v>
      </c>
      <c r="C1590" s="100" t="s">
        <v>2032</v>
      </c>
      <c r="D1590" s="100" t="s">
        <v>310</v>
      </c>
      <c r="E1590" s="98" t="str">
        <f>CONCATENATE(SUM('Раздел 1'!AP32:AP32),"&lt;=",SUM('Раздел 1'!D32:D32))</f>
        <v>0&lt;=977</v>
      </c>
    </row>
    <row r="1591" spans="1:5" ht="12.75">
      <c r="A1591" s="103">
        <f>IF((SUM('Раздел 1'!AP33:AP33)&lt;=SUM('Раздел 1'!D33:D33)),"","Неверно!")</f>
      </c>
      <c r="B1591" s="104" t="s">
        <v>2002</v>
      </c>
      <c r="C1591" s="100" t="s">
        <v>2033</v>
      </c>
      <c r="D1591" s="100" t="s">
        <v>310</v>
      </c>
      <c r="E1591" s="98" t="str">
        <f>CONCATENATE(SUM('Раздел 1'!AP33:AP33),"&lt;=",SUM('Раздел 1'!D33:D33))</f>
        <v>1048&lt;=7464</v>
      </c>
    </row>
    <row r="1592" spans="1:5" ht="12.75">
      <c r="A1592" s="103">
        <f>IF((SUM('Раздел 1'!AP34:AP34)&lt;=SUM('Раздел 1'!D34:D34)),"","Неверно!")</f>
      </c>
      <c r="B1592" s="104" t="s">
        <v>2002</v>
      </c>
      <c r="C1592" s="100" t="s">
        <v>2034</v>
      </c>
      <c r="D1592" s="100" t="s">
        <v>310</v>
      </c>
      <c r="E1592" s="98" t="str">
        <f>CONCATENATE(SUM('Раздел 1'!AP34:AP34),"&lt;=",SUM('Раздел 1'!D34:D34))</f>
        <v>621&lt;=1932</v>
      </c>
    </row>
    <row r="1593" spans="1:5" ht="12.75">
      <c r="A1593" s="103">
        <f>IF((SUM('Раздел 1'!AP35:AP35)&lt;=SUM('Раздел 1'!D35:D35)),"","Неверно!")</f>
      </c>
      <c r="B1593" s="104" t="s">
        <v>2002</v>
      </c>
      <c r="C1593" s="100" t="s">
        <v>2035</v>
      </c>
      <c r="D1593" s="100" t="s">
        <v>310</v>
      </c>
      <c r="E1593" s="98" t="str">
        <f>CONCATENATE(SUM('Раздел 1'!AP35:AP35),"&lt;=",SUM('Раздел 1'!D35:D35))</f>
        <v>237&lt;=2918</v>
      </c>
    </row>
    <row r="1594" spans="1:5" ht="12.75">
      <c r="A1594" s="103">
        <f>IF((SUM('Раздел 1'!AP36:AP36)&lt;=SUM('Раздел 1'!D36:D36)),"","Неверно!")</f>
      </c>
      <c r="B1594" s="104" t="s">
        <v>2002</v>
      </c>
      <c r="C1594" s="100" t="s">
        <v>2036</v>
      </c>
      <c r="D1594" s="100" t="s">
        <v>310</v>
      </c>
      <c r="E1594" s="98" t="str">
        <f>CONCATENATE(SUM('Раздел 1'!AP36:AP36),"&lt;=",SUM('Раздел 1'!D36:D36))</f>
        <v>11&lt;=42</v>
      </c>
    </row>
    <row r="1595" spans="1:5" ht="12.75">
      <c r="A1595" s="103">
        <f>IF((SUM('Раздел 1'!AP37:AP37)&lt;=SUM('Раздел 1'!D37:D37)),"","Неверно!")</f>
      </c>
      <c r="B1595" s="104" t="s">
        <v>2002</v>
      </c>
      <c r="C1595" s="100" t="s">
        <v>2037</v>
      </c>
      <c r="D1595" s="100" t="s">
        <v>310</v>
      </c>
      <c r="E1595" s="98" t="str">
        <f>CONCATENATE(SUM('Раздел 1'!AP37:AP37),"&lt;=",SUM('Раздел 1'!D37:D37))</f>
        <v>16&lt;=213</v>
      </c>
    </row>
    <row r="1596" spans="1:5" ht="12.75">
      <c r="A1596" s="103">
        <f>IF((SUM('Раздел 1'!AP38:AP38)&lt;=SUM('Раздел 1'!D38:D38)),"","Неверно!")</f>
      </c>
      <c r="B1596" s="104" t="s">
        <v>2002</v>
      </c>
      <c r="C1596" s="100" t="s">
        <v>2038</v>
      </c>
      <c r="D1596" s="100" t="s">
        <v>310</v>
      </c>
      <c r="E1596" s="98" t="str">
        <f>CONCATENATE(SUM('Раздел 1'!AP38:AP38),"&lt;=",SUM('Раздел 1'!D38:D38))</f>
        <v>9&lt;=230</v>
      </c>
    </row>
    <row r="1597" spans="1:5" ht="12.75">
      <c r="A1597" s="103">
        <f>IF((SUM('Раздел 1'!AP39:AP39)&lt;=SUM('Раздел 1'!D39:D39)),"","Неверно!")</f>
      </c>
      <c r="B1597" s="104" t="s">
        <v>2002</v>
      </c>
      <c r="C1597" s="100" t="s">
        <v>2039</v>
      </c>
      <c r="D1597" s="100" t="s">
        <v>310</v>
      </c>
      <c r="E1597" s="98" t="str">
        <f>CONCATENATE(SUM('Раздел 1'!AP39:AP39),"&lt;=",SUM('Раздел 1'!D39:D39))</f>
        <v>29&lt;=264</v>
      </c>
    </row>
    <row r="1598" spans="1:5" ht="12.75">
      <c r="A1598" s="103">
        <f>IF((SUM('Раздел 1'!AP13:AP13)&lt;=SUM('Раздел 1'!D13:D13)),"","Неверно!")</f>
      </c>
      <c r="B1598" s="104" t="s">
        <v>2002</v>
      </c>
      <c r="C1598" s="100" t="s">
        <v>2040</v>
      </c>
      <c r="D1598" s="100" t="s">
        <v>310</v>
      </c>
      <c r="E1598" s="98" t="str">
        <f>CONCATENATE(SUM('Раздел 1'!AP13:AP13),"&lt;=",SUM('Раздел 1'!D13:D13))</f>
        <v>23&lt;=60</v>
      </c>
    </row>
    <row r="1599" spans="1:5" ht="12.75">
      <c r="A1599" s="103">
        <f>IF((SUM('Раздел 1'!AP40:AP40)&lt;=SUM('Раздел 1'!D40:D40)),"","Неверно!")</f>
      </c>
      <c r="B1599" s="104" t="s">
        <v>2002</v>
      </c>
      <c r="C1599" s="100" t="s">
        <v>2041</v>
      </c>
      <c r="D1599" s="100" t="s">
        <v>310</v>
      </c>
      <c r="E1599" s="98" t="str">
        <f>CONCATENATE(SUM('Раздел 1'!AP40:AP40),"&lt;=",SUM('Раздел 1'!D40:D40))</f>
        <v>4&lt;=107</v>
      </c>
    </row>
    <row r="1600" spans="1:5" ht="12.75">
      <c r="A1600" s="103">
        <f>IF((SUM('Раздел 1'!AP41:AP41)&lt;=SUM('Раздел 1'!D41:D41)),"","Неверно!")</f>
      </c>
      <c r="B1600" s="104" t="s">
        <v>2002</v>
      </c>
      <c r="C1600" s="100" t="s">
        <v>2042</v>
      </c>
      <c r="D1600" s="100" t="s">
        <v>310</v>
      </c>
      <c r="E1600" s="98" t="str">
        <f>CONCATENATE(SUM('Раздел 1'!AP41:AP41),"&lt;=",SUM('Раздел 1'!D41:D41))</f>
        <v>0&lt;=17</v>
      </c>
    </row>
    <row r="1601" spans="1:5" ht="12.75">
      <c r="A1601" s="103">
        <f>IF((SUM('Раздел 1'!AP42:AP42)&lt;=SUM('Раздел 1'!D42:D42)),"","Неверно!")</f>
      </c>
      <c r="B1601" s="104" t="s">
        <v>2002</v>
      </c>
      <c r="C1601" s="100" t="s">
        <v>2043</v>
      </c>
      <c r="D1601" s="100" t="s">
        <v>310</v>
      </c>
      <c r="E1601" s="98" t="str">
        <f>CONCATENATE(SUM('Раздел 1'!AP42:AP42),"&lt;=",SUM('Раздел 1'!D42:D42))</f>
        <v>1&lt;=89</v>
      </c>
    </row>
    <row r="1602" spans="1:5" ht="12.75">
      <c r="A1602" s="103">
        <f>IF((SUM('Раздел 1'!AP43:AP43)&lt;=SUM('Раздел 1'!D43:D43)),"","Неверно!")</f>
      </c>
      <c r="B1602" s="104" t="s">
        <v>2002</v>
      </c>
      <c r="C1602" s="100" t="s">
        <v>2044</v>
      </c>
      <c r="D1602" s="100" t="s">
        <v>310</v>
      </c>
      <c r="E1602" s="98" t="str">
        <f>CONCATENATE(SUM('Раздел 1'!AP43:AP43),"&lt;=",SUM('Раздел 1'!D43:D43))</f>
        <v>48&lt;=336</v>
      </c>
    </row>
    <row r="1603" spans="1:5" ht="12.75">
      <c r="A1603" s="103">
        <f>IF((SUM('Раздел 1'!AP44:AP44)&lt;=SUM('Раздел 1'!D44:D44)),"","Неверно!")</f>
      </c>
      <c r="B1603" s="104" t="s">
        <v>2002</v>
      </c>
      <c r="C1603" s="100" t="s">
        <v>2045</v>
      </c>
      <c r="D1603" s="100" t="s">
        <v>310</v>
      </c>
      <c r="E1603" s="98" t="str">
        <f>CONCATENATE(SUM('Раздел 1'!AP44:AP44),"&lt;=",SUM('Раздел 1'!D44:D44))</f>
        <v>53&lt;=470</v>
      </c>
    </row>
    <row r="1604" spans="1:5" ht="12.75">
      <c r="A1604" s="103">
        <f>IF((SUM('Раздел 1'!AP45:AP45)&lt;=SUM('Раздел 1'!D45:D45)),"","Неверно!")</f>
      </c>
      <c r="B1604" s="104" t="s">
        <v>2002</v>
      </c>
      <c r="C1604" s="100" t="s">
        <v>2046</v>
      </c>
      <c r="D1604" s="100" t="s">
        <v>310</v>
      </c>
      <c r="E1604" s="98" t="str">
        <f>CONCATENATE(SUM('Раздел 1'!AP45:AP45),"&lt;=",SUM('Раздел 1'!D45:D45))</f>
        <v>0&lt;=0</v>
      </c>
    </row>
    <row r="1605" spans="1:5" ht="12.75">
      <c r="A1605" s="103">
        <f>IF((SUM('Раздел 1'!AP46:AP46)&lt;=SUM('Раздел 1'!D46:D46)),"","Неверно!")</f>
      </c>
      <c r="B1605" s="104" t="s">
        <v>2002</v>
      </c>
      <c r="C1605" s="100" t="s">
        <v>2047</v>
      </c>
      <c r="D1605" s="100" t="s">
        <v>310</v>
      </c>
      <c r="E1605" s="98" t="str">
        <f>CONCATENATE(SUM('Раздел 1'!AP46:AP46),"&lt;=",SUM('Раздел 1'!D46:D46))</f>
        <v>0&lt;=70</v>
      </c>
    </row>
    <row r="1606" spans="1:5" ht="12.75">
      <c r="A1606" s="103">
        <f>IF((SUM('Раздел 1'!AP47:AP47)&lt;=SUM('Раздел 1'!D47:D47)),"","Неверно!")</f>
      </c>
      <c r="B1606" s="104" t="s">
        <v>2002</v>
      </c>
      <c r="C1606" s="100" t="s">
        <v>2048</v>
      </c>
      <c r="D1606" s="100" t="s">
        <v>310</v>
      </c>
      <c r="E1606" s="98" t="str">
        <f>CONCATENATE(SUM('Раздел 1'!AP47:AP47),"&lt;=",SUM('Раздел 1'!D47:D47))</f>
        <v>0&lt;=189</v>
      </c>
    </row>
    <row r="1607" spans="1:5" ht="12.75">
      <c r="A1607" s="103">
        <f>IF((SUM('Раздел 1'!AP48:AP48)&lt;=SUM('Раздел 1'!D48:D48)),"","Неверно!")</f>
      </c>
      <c r="B1607" s="104" t="s">
        <v>2002</v>
      </c>
      <c r="C1607" s="100" t="s">
        <v>2049</v>
      </c>
      <c r="D1607" s="100" t="s">
        <v>310</v>
      </c>
      <c r="E1607" s="98" t="str">
        <f>CONCATENATE(SUM('Раздел 1'!AP48:AP48),"&lt;=",SUM('Раздел 1'!D48:D48))</f>
        <v>0&lt;=14</v>
      </c>
    </row>
    <row r="1608" spans="1:5" ht="12.75">
      <c r="A1608" s="103">
        <f>IF((SUM('Раздел 1'!AP49:AP49)&lt;=SUM('Раздел 1'!D49:D49)),"","Неверно!")</f>
      </c>
      <c r="B1608" s="104" t="s">
        <v>2002</v>
      </c>
      <c r="C1608" s="100" t="s">
        <v>2050</v>
      </c>
      <c r="D1608" s="100" t="s">
        <v>310</v>
      </c>
      <c r="E1608" s="98" t="str">
        <f>CONCATENATE(SUM('Раздел 1'!AP49:AP49),"&lt;=",SUM('Раздел 1'!D49:D49))</f>
        <v>0&lt;=50</v>
      </c>
    </row>
    <row r="1609" spans="1:5" ht="12.75">
      <c r="A1609" s="103">
        <f>IF((SUM('Раздел 1'!AP14:AP14)&lt;=SUM('Раздел 1'!D14:D14)),"","Неверно!")</f>
      </c>
      <c r="B1609" s="104" t="s">
        <v>2002</v>
      </c>
      <c r="C1609" s="100" t="s">
        <v>2051</v>
      </c>
      <c r="D1609" s="100" t="s">
        <v>310</v>
      </c>
      <c r="E1609" s="98" t="str">
        <f>CONCATENATE(SUM('Раздел 1'!AP14:AP14),"&lt;=",SUM('Раздел 1'!D14:D14))</f>
        <v>1&lt;=26</v>
      </c>
    </row>
    <row r="1610" spans="1:5" ht="12.75">
      <c r="A1610" s="103">
        <f>IF((SUM('Раздел 1'!AP50:AP50)&lt;=SUM('Раздел 1'!D50:D50)),"","Неверно!")</f>
      </c>
      <c r="B1610" s="104" t="s">
        <v>2002</v>
      </c>
      <c r="C1610" s="100" t="s">
        <v>2052</v>
      </c>
      <c r="D1610" s="100" t="s">
        <v>310</v>
      </c>
      <c r="E1610" s="98" t="str">
        <f>CONCATENATE(SUM('Раздел 1'!AP50:AP50),"&lt;=",SUM('Раздел 1'!D50:D50))</f>
        <v>0&lt;=13</v>
      </c>
    </row>
    <row r="1611" spans="1:5" ht="12.75">
      <c r="A1611" s="103">
        <f>IF((SUM('Раздел 1'!AP51:AP51)&lt;=SUM('Раздел 1'!D51:D51)),"","Неверно!")</f>
      </c>
      <c r="B1611" s="104" t="s">
        <v>2002</v>
      </c>
      <c r="C1611" s="100" t="s">
        <v>2053</v>
      </c>
      <c r="D1611" s="100" t="s">
        <v>310</v>
      </c>
      <c r="E1611" s="98" t="str">
        <f>CONCATENATE(SUM('Раздел 1'!AP51:AP51),"&lt;=",SUM('Раздел 1'!D51:D51))</f>
        <v>0&lt;=0</v>
      </c>
    </row>
    <row r="1612" spans="1:5" ht="12.75">
      <c r="A1612" s="103">
        <f>IF((SUM('Раздел 1'!AP52:AP52)&lt;=SUM('Раздел 1'!D52:D52)),"","Неверно!")</f>
      </c>
      <c r="B1612" s="104" t="s">
        <v>2002</v>
      </c>
      <c r="C1612" s="100" t="s">
        <v>2054</v>
      </c>
      <c r="D1612" s="100" t="s">
        <v>310</v>
      </c>
      <c r="E1612" s="98" t="str">
        <f>CONCATENATE(SUM('Раздел 1'!AP52:AP52),"&lt;=",SUM('Раздел 1'!D52:D52))</f>
        <v>5&lt;=316</v>
      </c>
    </row>
    <row r="1613" spans="1:5" ht="12.75">
      <c r="A1613" s="103">
        <f>IF((SUM('Раздел 1'!AP53:AP53)&lt;=SUM('Раздел 1'!D53:D53)),"","Неверно!")</f>
      </c>
      <c r="B1613" s="104" t="s">
        <v>2002</v>
      </c>
      <c r="C1613" s="100" t="s">
        <v>2055</v>
      </c>
      <c r="D1613" s="100" t="s">
        <v>310</v>
      </c>
      <c r="E1613" s="98" t="str">
        <f>CONCATENATE(SUM('Раздел 1'!AP53:AP53),"&lt;=",SUM('Раздел 1'!D53:D53))</f>
        <v>2&lt;=77</v>
      </c>
    </row>
    <row r="1614" spans="1:5" ht="12.75">
      <c r="A1614" s="103">
        <f>IF((SUM('Раздел 1'!AP54:AP54)&lt;=SUM('Раздел 1'!D54:D54)),"","Неверно!")</f>
      </c>
      <c r="B1614" s="104" t="s">
        <v>2002</v>
      </c>
      <c r="C1614" s="100" t="s">
        <v>2056</v>
      </c>
      <c r="D1614" s="100" t="s">
        <v>310</v>
      </c>
      <c r="E1614" s="98" t="str">
        <f>CONCATENATE(SUM('Раздел 1'!AP54:AP54),"&lt;=",SUM('Раздел 1'!D54:D54))</f>
        <v>0&lt;=62</v>
      </c>
    </row>
    <row r="1615" spans="1:5" ht="12.75">
      <c r="A1615" s="103">
        <f>IF((SUM('Раздел 1'!AP55:AP55)&lt;=SUM('Раздел 1'!D55:D55)),"","Неверно!")</f>
      </c>
      <c r="B1615" s="104" t="s">
        <v>2002</v>
      </c>
      <c r="C1615" s="100" t="s">
        <v>2057</v>
      </c>
      <c r="D1615" s="100" t="s">
        <v>310</v>
      </c>
      <c r="E1615" s="98" t="str">
        <f>CONCATENATE(SUM('Раздел 1'!AP55:AP55),"&lt;=",SUM('Раздел 1'!D55:D55))</f>
        <v>12&lt;=48</v>
      </c>
    </row>
    <row r="1616" spans="1:5" ht="12.75">
      <c r="A1616" s="103">
        <f>IF((SUM('Раздел 1'!AP56:AP56)&lt;=SUM('Раздел 1'!D56:D56)),"","Неверно!")</f>
      </c>
      <c r="B1616" s="104" t="s">
        <v>2002</v>
      </c>
      <c r="C1616" s="100" t="s">
        <v>2058</v>
      </c>
      <c r="D1616" s="100" t="s">
        <v>310</v>
      </c>
      <c r="E1616" s="98" t="str">
        <f>CONCATENATE(SUM('Раздел 1'!AP56:AP56),"&lt;=",SUM('Раздел 1'!D56:D56))</f>
        <v>2&lt;=116</v>
      </c>
    </row>
    <row r="1617" spans="1:5" ht="12.75">
      <c r="A1617" s="103">
        <f>IF((SUM('Раздел 1'!AP57:AP57)&lt;=SUM('Раздел 1'!D57:D57)),"","Неверно!")</f>
      </c>
      <c r="B1617" s="104" t="s">
        <v>2002</v>
      </c>
      <c r="C1617" s="100" t="s">
        <v>2059</v>
      </c>
      <c r="D1617" s="100" t="s">
        <v>310</v>
      </c>
      <c r="E1617" s="98" t="str">
        <f>CONCATENATE(SUM('Раздел 1'!AP57:AP57),"&lt;=",SUM('Раздел 1'!D57:D57))</f>
        <v>0&lt;=60</v>
      </c>
    </row>
    <row r="1618" spans="1:5" ht="12.75">
      <c r="A1618" s="103">
        <f>IF((SUM('Раздел 1'!AP58:AP58)&lt;=SUM('Раздел 1'!D58:D58)),"","Неверно!")</f>
      </c>
      <c r="B1618" s="104" t="s">
        <v>2002</v>
      </c>
      <c r="C1618" s="100" t="s">
        <v>2060</v>
      </c>
      <c r="D1618" s="100" t="s">
        <v>310</v>
      </c>
      <c r="E1618" s="98" t="str">
        <f>CONCATENATE(SUM('Раздел 1'!AP58:AP58),"&lt;=",SUM('Раздел 1'!D58:D58))</f>
        <v>0&lt;=12</v>
      </c>
    </row>
    <row r="1619" spans="1:5" ht="12.75">
      <c r="A1619" s="103">
        <f>IF((SUM('Раздел 1'!AP59:AP59)&lt;=SUM('Раздел 1'!D59:D59)),"","Неверно!")</f>
      </c>
      <c r="B1619" s="104" t="s">
        <v>2002</v>
      </c>
      <c r="C1619" s="100" t="s">
        <v>2061</v>
      </c>
      <c r="D1619" s="100" t="s">
        <v>310</v>
      </c>
      <c r="E1619" s="98" t="str">
        <f>CONCATENATE(SUM('Раздел 1'!AP59:AP59),"&lt;=",SUM('Раздел 1'!D59:D59))</f>
        <v>0&lt;=3</v>
      </c>
    </row>
    <row r="1620" spans="1:5" ht="12.75">
      <c r="A1620" s="103">
        <f>IF((SUM('Раздел 1'!AP15:AP15)&lt;=SUM('Раздел 1'!D15:D15)),"","Неверно!")</f>
      </c>
      <c r="B1620" s="104" t="s">
        <v>2002</v>
      </c>
      <c r="C1620" s="100" t="s">
        <v>2062</v>
      </c>
      <c r="D1620" s="100" t="s">
        <v>310</v>
      </c>
      <c r="E1620" s="98" t="str">
        <f>CONCATENATE(SUM('Раздел 1'!AP15:AP15),"&lt;=",SUM('Раздел 1'!D15:D15))</f>
        <v>0&lt;=154</v>
      </c>
    </row>
    <row r="1621" spans="1:5" ht="12.75">
      <c r="A1621" s="103">
        <f>IF((SUM('Раздел 1'!AP60:AP60)&lt;=SUM('Раздел 1'!D60:D60)),"","Неверно!")</f>
      </c>
      <c r="B1621" s="104" t="s">
        <v>2002</v>
      </c>
      <c r="C1621" s="100" t="s">
        <v>2063</v>
      </c>
      <c r="D1621" s="100" t="s">
        <v>310</v>
      </c>
      <c r="E1621" s="98" t="str">
        <f>CONCATENATE(SUM('Раздел 1'!AP60:AP60),"&lt;=",SUM('Раздел 1'!D60:D60))</f>
        <v>2&lt;=18</v>
      </c>
    </row>
    <row r="1622" spans="1:5" ht="12.75">
      <c r="A1622" s="103">
        <f>IF((SUM('Раздел 1'!AP61:AP61)&lt;=SUM('Раздел 1'!D61:D61)),"","Неверно!")</f>
      </c>
      <c r="B1622" s="104" t="s">
        <v>2002</v>
      </c>
      <c r="C1622" s="100" t="s">
        <v>2064</v>
      </c>
      <c r="D1622" s="100" t="s">
        <v>310</v>
      </c>
      <c r="E1622" s="98" t="str">
        <f>CONCATENATE(SUM('Раздел 1'!AP61:AP61),"&lt;=",SUM('Раздел 1'!D61:D61))</f>
        <v>0&lt;=0</v>
      </c>
    </row>
    <row r="1623" spans="1:5" ht="12.75">
      <c r="A1623" s="103">
        <f>IF((SUM('Раздел 1'!AP62:AP62)&lt;=SUM('Раздел 1'!D62:D62)),"","Неверно!")</f>
      </c>
      <c r="B1623" s="104" t="s">
        <v>2002</v>
      </c>
      <c r="C1623" s="100" t="s">
        <v>2065</v>
      </c>
      <c r="D1623" s="100" t="s">
        <v>310</v>
      </c>
      <c r="E1623" s="98" t="str">
        <f>CONCATENATE(SUM('Раздел 1'!AP62:AP62),"&lt;=",SUM('Раздел 1'!D62:D62))</f>
        <v>0&lt;=0</v>
      </c>
    </row>
    <row r="1624" spans="1:5" ht="12.75">
      <c r="A1624" s="103">
        <f>IF((SUM('Раздел 1'!AP63:AP63)&lt;=SUM('Раздел 1'!D63:D63)),"","Неверно!")</f>
      </c>
      <c r="B1624" s="104" t="s">
        <v>2002</v>
      </c>
      <c r="C1624" s="100" t="s">
        <v>2066</v>
      </c>
      <c r="D1624" s="100" t="s">
        <v>310</v>
      </c>
      <c r="E1624" s="98" t="str">
        <f>CONCATENATE(SUM('Раздел 1'!AP63:AP63),"&lt;=",SUM('Раздел 1'!D63:D63))</f>
        <v>0&lt;=0</v>
      </c>
    </row>
    <row r="1625" spans="1:5" ht="12.75">
      <c r="A1625" s="103">
        <f>IF((SUM('Раздел 1'!AP64:AP64)&lt;=SUM('Раздел 1'!D64:D64)),"","Неверно!")</f>
      </c>
      <c r="B1625" s="104" t="s">
        <v>2002</v>
      </c>
      <c r="C1625" s="100" t="s">
        <v>2067</v>
      </c>
      <c r="D1625" s="100" t="s">
        <v>310</v>
      </c>
      <c r="E1625" s="98" t="str">
        <f>CONCATENATE(SUM('Раздел 1'!AP64:AP64),"&lt;=",SUM('Раздел 1'!D64:D64))</f>
        <v>0&lt;=0</v>
      </c>
    </row>
    <row r="1626" spans="1:5" ht="12.75">
      <c r="A1626" s="103">
        <f>IF((SUM('Раздел 1'!AP65:AP65)&lt;=SUM('Раздел 1'!D65:D65)),"","Неверно!")</f>
      </c>
      <c r="B1626" s="104" t="s">
        <v>2002</v>
      </c>
      <c r="C1626" s="100" t="s">
        <v>2068</v>
      </c>
      <c r="D1626" s="100" t="s">
        <v>310</v>
      </c>
      <c r="E1626" s="98" t="str">
        <f>CONCATENATE(SUM('Раздел 1'!AP65:AP65),"&lt;=",SUM('Раздел 1'!D65:D65))</f>
        <v>0&lt;=8</v>
      </c>
    </row>
    <row r="1627" spans="1:5" ht="12.75">
      <c r="A1627" s="103">
        <f>IF((SUM('Раздел 1'!AP66:AP66)&lt;=SUM('Раздел 1'!D66:D66)),"","Неверно!")</f>
      </c>
      <c r="B1627" s="104" t="s">
        <v>2002</v>
      </c>
      <c r="C1627" s="100" t="s">
        <v>2069</v>
      </c>
      <c r="D1627" s="100" t="s">
        <v>310</v>
      </c>
      <c r="E1627" s="98" t="str">
        <f>CONCATENATE(SUM('Раздел 1'!AP66:AP66),"&lt;=",SUM('Раздел 1'!D66:D66))</f>
        <v>0&lt;=0</v>
      </c>
    </row>
    <row r="1628" spans="1:5" ht="12.75">
      <c r="A1628" s="103">
        <f>IF((SUM('Раздел 1'!AP67:AP67)&lt;=SUM('Раздел 1'!D67:D67)),"","Неверно!")</f>
      </c>
      <c r="B1628" s="104" t="s">
        <v>2002</v>
      </c>
      <c r="C1628" s="100" t="s">
        <v>2070</v>
      </c>
      <c r="D1628" s="100" t="s">
        <v>310</v>
      </c>
      <c r="E1628" s="98" t="str">
        <f>CONCATENATE(SUM('Раздел 1'!AP67:AP67),"&lt;=",SUM('Раздел 1'!D67:D67))</f>
        <v>2&lt;=28</v>
      </c>
    </row>
    <row r="1629" spans="1:5" ht="12.75">
      <c r="A1629" s="103">
        <f>IF((SUM('Раздел 1'!AP68:AP68)&lt;=SUM('Раздел 1'!D68:D68)),"","Неверно!")</f>
      </c>
      <c r="B1629" s="104" t="s">
        <v>2002</v>
      </c>
      <c r="C1629" s="100" t="s">
        <v>2071</v>
      </c>
      <c r="D1629" s="100" t="s">
        <v>310</v>
      </c>
      <c r="E1629" s="98" t="str">
        <f>CONCATENATE(SUM('Раздел 1'!AP68:AP68),"&lt;=",SUM('Раздел 1'!D68:D68))</f>
        <v>0&lt;=1</v>
      </c>
    </row>
    <row r="1630" spans="1:5" ht="12.75">
      <c r="A1630" s="103">
        <f>IF((SUM('Раздел 1'!AP69:AP69)&lt;=SUM('Раздел 1'!D69:D69)),"","Неверно!")</f>
      </c>
      <c r="B1630" s="104" t="s">
        <v>2002</v>
      </c>
      <c r="C1630" s="100" t="s">
        <v>2072</v>
      </c>
      <c r="D1630" s="100" t="s">
        <v>310</v>
      </c>
      <c r="E1630" s="98" t="str">
        <f>CONCATENATE(SUM('Раздел 1'!AP69:AP69),"&lt;=",SUM('Раздел 1'!D69:D69))</f>
        <v>2&lt;=18</v>
      </c>
    </row>
    <row r="1631" spans="1:5" ht="12.75">
      <c r="A1631" s="103">
        <f>IF((SUM('Раздел 1'!AP16:AP16)&lt;=SUM('Раздел 1'!D16:D16)),"","Неверно!")</f>
      </c>
      <c r="B1631" s="104" t="s">
        <v>2002</v>
      </c>
      <c r="C1631" s="100" t="s">
        <v>2073</v>
      </c>
      <c r="D1631" s="100" t="s">
        <v>310</v>
      </c>
      <c r="E1631" s="98" t="str">
        <f>CONCATENATE(SUM('Раздел 1'!AP16:AP16),"&lt;=",SUM('Раздел 1'!D16:D16))</f>
        <v>3&lt;=444</v>
      </c>
    </row>
    <row r="1632" spans="1:5" ht="12.75">
      <c r="A1632" s="103">
        <f>IF((SUM('Раздел 1'!AP70:AP70)&lt;=SUM('Раздел 1'!D70:D70)),"","Неверно!")</f>
      </c>
      <c r="B1632" s="104" t="s">
        <v>2002</v>
      </c>
      <c r="C1632" s="100" t="s">
        <v>2074</v>
      </c>
      <c r="D1632" s="100" t="s">
        <v>310</v>
      </c>
      <c r="E1632" s="98" t="str">
        <f>CONCATENATE(SUM('Раздел 1'!AP70:AP70),"&lt;=",SUM('Раздел 1'!D70:D70))</f>
        <v>5&lt;=262</v>
      </c>
    </row>
    <row r="1633" spans="1:5" ht="12.75">
      <c r="A1633" s="103">
        <f>IF((SUM('Раздел 1'!AP71:AP71)&lt;=SUM('Раздел 1'!D71:D71)),"","Неверно!")</f>
      </c>
      <c r="B1633" s="104" t="s">
        <v>2002</v>
      </c>
      <c r="C1633" s="100" t="s">
        <v>2075</v>
      </c>
      <c r="D1633" s="100" t="s">
        <v>310</v>
      </c>
      <c r="E1633" s="98" t="str">
        <f>CONCATENATE(SUM('Раздел 1'!AP71:AP71),"&lt;=",SUM('Раздел 1'!D71:D71))</f>
        <v>0&lt;=27</v>
      </c>
    </row>
    <row r="1634" spans="1:5" ht="12.75">
      <c r="A1634" s="103">
        <f>IF((SUM('Раздел 1'!AP72:AP72)&lt;=SUM('Раздел 1'!D72:D72)),"","Неверно!")</f>
      </c>
      <c r="B1634" s="104" t="s">
        <v>2002</v>
      </c>
      <c r="C1634" s="100" t="s">
        <v>2076</v>
      </c>
      <c r="D1634" s="100" t="s">
        <v>310</v>
      </c>
      <c r="E1634" s="98" t="str">
        <f>CONCATENATE(SUM('Раздел 1'!AP72:AP72),"&lt;=",SUM('Раздел 1'!D72:D72))</f>
        <v>0&lt;=26</v>
      </c>
    </row>
    <row r="1635" spans="1:5" ht="12.75">
      <c r="A1635" s="103">
        <f>IF((SUM('Раздел 1'!AP73:AP73)&lt;=SUM('Раздел 1'!D73:D73)),"","Неверно!")</f>
      </c>
      <c r="B1635" s="104" t="s">
        <v>2002</v>
      </c>
      <c r="C1635" s="100" t="s">
        <v>2077</v>
      </c>
      <c r="D1635" s="100" t="s">
        <v>310</v>
      </c>
      <c r="E1635" s="98" t="str">
        <f>CONCATENATE(SUM('Раздел 1'!AP73:AP73),"&lt;=",SUM('Раздел 1'!D73:D73))</f>
        <v>0&lt;=18</v>
      </c>
    </row>
    <row r="1636" spans="1:5" ht="12.75">
      <c r="A1636" s="103">
        <f>IF((SUM('Раздел 1'!AP74:AP74)&lt;=SUM('Раздел 1'!D74:D74)),"","Неверно!")</f>
      </c>
      <c r="B1636" s="104" t="s">
        <v>2002</v>
      </c>
      <c r="C1636" s="100" t="s">
        <v>2078</v>
      </c>
      <c r="D1636" s="100" t="s">
        <v>310</v>
      </c>
      <c r="E1636" s="98" t="str">
        <f>CONCATENATE(SUM('Раздел 1'!AP74:AP74),"&lt;=",SUM('Раздел 1'!D74:D74))</f>
        <v>0&lt;=0</v>
      </c>
    </row>
    <row r="1637" spans="1:5" ht="12.75">
      <c r="A1637" s="103">
        <f>IF((SUM('Раздел 1'!AP75:AP75)&lt;=SUM('Раздел 1'!D75:D75)),"","Неверно!")</f>
      </c>
      <c r="B1637" s="104" t="s">
        <v>2002</v>
      </c>
      <c r="C1637" s="100" t="s">
        <v>2079</v>
      </c>
      <c r="D1637" s="100" t="s">
        <v>310</v>
      </c>
      <c r="E1637" s="98" t="str">
        <f>CONCATENATE(SUM('Раздел 1'!AP75:AP75),"&lt;=",SUM('Раздел 1'!D75:D75))</f>
        <v>5&lt;=152</v>
      </c>
    </row>
    <row r="1638" spans="1:5" ht="12.75">
      <c r="A1638" s="103">
        <f>IF((SUM('Раздел 1'!AP76:AP76)&lt;=SUM('Раздел 1'!D76:D76)),"","Неверно!")</f>
      </c>
      <c r="B1638" s="104" t="s">
        <v>2002</v>
      </c>
      <c r="C1638" s="100" t="s">
        <v>2080</v>
      </c>
      <c r="D1638" s="100" t="s">
        <v>310</v>
      </c>
      <c r="E1638" s="98" t="str">
        <f>CONCATENATE(SUM('Раздел 1'!AP76:AP76),"&lt;=",SUM('Раздел 1'!D76:D76))</f>
        <v>1&lt;=8</v>
      </c>
    </row>
    <row r="1639" spans="1:5" ht="12.75">
      <c r="A1639" s="103">
        <f>IF((SUM('Раздел 1'!AP77:AP77)&lt;=SUM('Раздел 1'!D77:D77)),"","Неверно!")</f>
      </c>
      <c r="B1639" s="104" t="s">
        <v>2002</v>
      </c>
      <c r="C1639" s="100" t="s">
        <v>2081</v>
      </c>
      <c r="D1639" s="100" t="s">
        <v>310</v>
      </c>
      <c r="E1639" s="98" t="str">
        <f>CONCATENATE(SUM('Раздел 1'!AP77:AP77),"&lt;=",SUM('Раздел 1'!D77:D77))</f>
        <v>434&lt;=2096</v>
      </c>
    </row>
    <row r="1640" spans="1:5" ht="12.75">
      <c r="A1640" s="103">
        <f>IF((SUM('Раздел 1'!AP78:AP78)&lt;=SUM('Раздел 1'!D78:D78)),"","Неверно!")</f>
      </c>
      <c r="B1640" s="104" t="s">
        <v>2002</v>
      </c>
      <c r="C1640" s="100" t="s">
        <v>2082</v>
      </c>
      <c r="D1640" s="100" t="s">
        <v>310</v>
      </c>
      <c r="E1640" s="98" t="str">
        <f>CONCATENATE(SUM('Раздел 1'!AP78:AP78),"&lt;=",SUM('Раздел 1'!D78:D78))</f>
        <v>431&lt;=1993</v>
      </c>
    </row>
    <row r="1641" spans="1:5" ht="12.75">
      <c r="A1641" s="103">
        <f>IF((SUM('Раздел 1'!AP79:AP79)&lt;=SUM('Раздел 1'!D79:D79)),"","Неверно!")</f>
      </c>
      <c r="B1641" s="104" t="s">
        <v>2002</v>
      </c>
      <c r="C1641" s="100" t="s">
        <v>2083</v>
      </c>
      <c r="D1641" s="100" t="s">
        <v>310</v>
      </c>
      <c r="E1641" s="98" t="str">
        <f>CONCATENATE(SUM('Раздел 1'!AP79:AP79),"&lt;=",SUM('Раздел 1'!D79:D79))</f>
        <v>0&lt;=0</v>
      </c>
    </row>
    <row r="1642" spans="1:5" ht="12.75">
      <c r="A1642" s="103">
        <f>IF((SUM('Раздел 1'!AP17:AP17)&lt;=SUM('Раздел 1'!D17:D17)),"","Неверно!")</f>
      </c>
      <c r="B1642" s="104" t="s">
        <v>2002</v>
      </c>
      <c r="C1642" s="100" t="s">
        <v>2084</v>
      </c>
      <c r="D1642" s="100" t="s">
        <v>310</v>
      </c>
      <c r="E1642" s="98" t="str">
        <f>CONCATENATE(SUM('Раздел 1'!AP17:AP17),"&lt;=",SUM('Раздел 1'!D17:D17))</f>
        <v>0&lt;=331</v>
      </c>
    </row>
    <row r="1643" spans="1:5" ht="12.75">
      <c r="A1643" s="103">
        <f>IF((SUM('Раздел 1'!AP80:AP80)&lt;=SUM('Раздел 1'!D80:D80)),"","Неверно!")</f>
      </c>
      <c r="B1643" s="104" t="s">
        <v>2002</v>
      </c>
      <c r="C1643" s="100" t="s">
        <v>2085</v>
      </c>
      <c r="D1643" s="100" t="s">
        <v>310</v>
      </c>
      <c r="E1643" s="98" t="str">
        <f>CONCATENATE(SUM('Раздел 1'!AP80:AP80),"&lt;=",SUM('Раздел 1'!D80:D80))</f>
        <v>0&lt;=99</v>
      </c>
    </row>
    <row r="1644" spans="1:5" ht="12.75">
      <c r="A1644" s="103">
        <f>IF((SUM('Раздел 1'!AP81:AP81)&lt;=SUM('Раздел 1'!D81:D81)),"","Неверно!")</f>
      </c>
      <c r="B1644" s="104" t="s">
        <v>2002</v>
      </c>
      <c r="C1644" s="100" t="s">
        <v>2086</v>
      </c>
      <c r="D1644" s="100" t="s">
        <v>310</v>
      </c>
      <c r="E1644" s="98" t="str">
        <f>CONCATENATE(SUM('Раздел 1'!AP81:AP81),"&lt;=",SUM('Раздел 1'!D81:D81))</f>
        <v>0&lt;=70</v>
      </c>
    </row>
    <row r="1645" spans="1:5" ht="12.75">
      <c r="A1645" s="103">
        <f>IF((SUM('Раздел 1'!AP82:AP82)&lt;=SUM('Раздел 1'!D82:D82)),"","Неверно!")</f>
      </c>
      <c r="B1645" s="104" t="s">
        <v>2002</v>
      </c>
      <c r="C1645" s="100" t="s">
        <v>2087</v>
      </c>
      <c r="D1645" s="100" t="s">
        <v>310</v>
      </c>
      <c r="E1645" s="98" t="str">
        <f>CONCATENATE(SUM('Раздел 1'!AP82:AP82),"&lt;=",SUM('Раздел 1'!D82:D82))</f>
        <v>0&lt;=9</v>
      </c>
    </row>
    <row r="1646" spans="1:5" ht="12.75">
      <c r="A1646" s="103">
        <f>IF((SUM('Раздел 1'!AP83:AP83)&lt;=SUM('Раздел 1'!D83:D83)),"","Неверно!")</f>
      </c>
      <c r="B1646" s="104" t="s">
        <v>2002</v>
      </c>
      <c r="C1646" s="100" t="s">
        <v>2088</v>
      </c>
      <c r="D1646" s="100" t="s">
        <v>310</v>
      </c>
      <c r="E1646" s="98" t="str">
        <f>CONCATENATE(SUM('Раздел 1'!AP83:AP83),"&lt;=",SUM('Раздел 1'!D83:D83))</f>
        <v>0&lt;=533</v>
      </c>
    </row>
    <row r="1647" spans="1:5" ht="12.75">
      <c r="A1647" s="103">
        <f>IF((SUM('Раздел 1'!AP84:AP84)&lt;=SUM('Раздел 1'!D84:D84)),"","Неверно!")</f>
      </c>
      <c r="B1647" s="104" t="s">
        <v>2002</v>
      </c>
      <c r="C1647" s="100" t="s">
        <v>2089</v>
      </c>
      <c r="D1647" s="100" t="s">
        <v>310</v>
      </c>
      <c r="E1647" s="98" t="str">
        <f>CONCATENATE(SUM('Раздел 1'!AP84:AP84),"&lt;=",SUM('Раздел 1'!D84:D84))</f>
        <v>0&lt;=1</v>
      </c>
    </row>
    <row r="1648" spans="1:5" ht="12.75">
      <c r="A1648" s="103">
        <f>IF((SUM('Раздел 1'!AP85:AP85)&lt;=SUM('Раздел 1'!D85:D85)),"","Неверно!")</f>
      </c>
      <c r="B1648" s="104" t="s">
        <v>2002</v>
      </c>
      <c r="C1648" s="100" t="s">
        <v>2090</v>
      </c>
      <c r="D1648" s="100" t="s">
        <v>310</v>
      </c>
      <c r="E1648" s="98" t="str">
        <f>CONCATENATE(SUM('Раздел 1'!AP85:AP85),"&lt;=",SUM('Раздел 1'!D85:D85))</f>
        <v>0&lt;=107</v>
      </c>
    </row>
    <row r="1649" spans="1:5" ht="12.75">
      <c r="A1649" s="103">
        <f>IF((SUM('Раздел 1'!AP86:AP86)&lt;=SUM('Раздел 1'!D86:D86)),"","Неверно!")</f>
      </c>
      <c r="B1649" s="104" t="s">
        <v>2002</v>
      </c>
      <c r="C1649" s="100" t="s">
        <v>2091</v>
      </c>
      <c r="D1649" s="100" t="s">
        <v>310</v>
      </c>
      <c r="E1649" s="98" t="str">
        <f>CONCATENATE(SUM('Раздел 1'!AP86:AP86),"&lt;=",SUM('Раздел 1'!D86:D86))</f>
        <v>0&lt;=97</v>
      </c>
    </row>
    <row r="1650" spans="1:5" ht="12.75">
      <c r="A1650" s="103">
        <f>IF((SUM('Раздел 1'!AP87:AP87)&lt;=SUM('Раздел 1'!D87:D87)),"","Неверно!")</f>
      </c>
      <c r="B1650" s="104" t="s">
        <v>2002</v>
      </c>
      <c r="C1650" s="100" t="s">
        <v>2092</v>
      </c>
      <c r="D1650" s="100" t="s">
        <v>310</v>
      </c>
      <c r="E1650" s="98" t="str">
        <f>CONCATENATE(SUM('Раздел 1'!AP87:AP87),"&lt;=",SUM('Раздел 1'!D87:D87))</f>
        <v>0&lt;=18</v>
      </c>
    </row>
    <row r="1651" spans="1:5" ht="12.75">
      <c r="A1651" s="103">
        <f>IF((SUM('Раздел 1'!AP88:AP88)&lt;=SUM('Раздел 1'!D88:D88)),"","Неверно!")</f>
      </c>
      <c r="B1651" s="104" t="s">
        <v>2002</v>
      </c>
      <c r="C1651" s="100" t="s">
        <v>2093</v>
      </c>
      <c r="D1651" s="100" t="s">
        <v>310</v>
      </c>
      <c r="E1651" s="98" t="str">
        <f>CONCATENATE(SUM('Раздел 1'!AP88:AP88),"&lt;=",SUM('Раздел 1'!D88:D88))</f>
        <v>0&lt;=310</v>
      </c>
    </row>
    <row r="1652" spans="1:5" ht="12.75">
      <c r="A1652" s="103">
        <f>IF((SUM('Раздел 1'!AP89:AP89)&lt;=SUM('Раздел 1'!D89:D89)),"","Неверно!")</f>
      </c>
      <c r="B1652" s="104" t="s">
        <v>2002</v>
      </c>
      <c r="C1652" s="100" t="s">
        <v>2094</v>
      </c>
      <c r="D1652" s="100" t="s">
        <v>310</v>
      </c>
      <c r="E1652" s="98" t="str">
        <f>CONCATENATE(SUM('Раздел 1'!AP89:AP89),"&lt;=",SUM('Раздел 1'!D89:D89))</f>
        <v>4&lt;=6</v>
      </c>
    </row>
    <row r="1653" spans="1:5" ht="12.75">
      <c r="A1653" s="103">
        <f>IF((SUM('Раздел 1'!AP18:AP18)&lt;=SUM('Раздел 1'!D18:D18)),"","Неверно!")</f>
      </c>
      <c r="B1653" s="104" t="s">
        <v>2002</v>
      </c>
      <c r="C1653" s="100" t="s">
        <v>2095</v>
      </c>
      <c r="D1653" s="100" t="s">
        <v>310</v>
      </c>
      <c r="E1653" s="98" t="str">
        <f>CONCATENATE(SUM('Раздел 1'!AP18:AP18),"&lt;=",SUM('Раздел 1'!D18:D18))</f>
        <v>0&lt;=41</v>
      </c>
    </row>
    <row r="1654" spans="1:5" ht="12.75">
      <c r="A1654" s="103">
        <f>IF((SUM('Раздел 1'!AP90:AP90)&lt;=SUM('Раздел 1'!D90:D90)),"","Неверно!")</f>
      </c>
      <c r="B1654" s="104" t="s">
        <v>2002</v>
      </c>
      <c r="C1654" s="100" t="s">
        <v>2096</v>
      </c>
      <c r="D1654" s="100" t="s">
        <v>310</v>
      </c>
      <c r="E1654" s="98" t="str">
        <f>CONCATENATE(SUM('Раздел 1'!AP90:AP90),"&lt;=",SUM('Раздел 1'!D90:D90))</f>
        <v>0&lt;=28</v>
      </c>
    </row>
    <row r="1655" spans="1:5" ht="12.75">
      <c r="A1655" s="103">
        <f>IF((SUM('Раздел 1'!AP91:AP91)&lt;=SUM('Раздел 1'!D91:D91)),"","Неверно!")</f>
      </c>
      <c r="B1655" s="104" t="s">
        <v>2002</v>
      </c>
      <c r="C1655" s="100" t="s">
        <v>2097</v>
      </c>
      <c r="D1655" s="100" t="s">
        <v>310</v>
      </c>
      <c r="E1655" s="98" t="str">
        <f>CONCATENATE(SUM('Раздел 1'!AP91:AP91),"&lt;=",SUM('Раздел 1'!D91:D91))</f>
        <v>120&lt;=344</v>
      </c>
    </row>
    <row r="1656" spans="1:5" ht="12.75">
      <c r="A1656" s="103">
        <f>IF((SUM('Раздел 1'!AP92:AP92)&lt;=SUM('Раздел 1'!D92:D92)),"","Неверно!")</f>
      </c>
      <c r="B1656" s="104" t="s">
        <v>2002</v>
      </c>
      <c r="C1656" s="100" t="s">
        <v>2098</v>
      </c>
      <c r="D1656" s="100" t="s">
        <v>310</v>
      </c>
      <c r="E1656" s="98" t="str">
        <f>CONCATENATE(SUM('Раздел 1'!AP92:AP92),"&lt;=",SUM('Раздел 1'!D92:D92))</f>
        <v>2&lt;=31</v>
      </c>
    </row>
    <row r="1657" spans="1:5" ht="12.75">
      <c r="A1657" s="103">
        <f>IF((SUM('Раздел 1'!AP93:AP93)&lt;=SUM('Раздел 1'!D93:D93)),"","Неверно!")</f>
      </c>
      <c r="B1657" s="104" t="s">
        <v>2002</v>
      </c>
      <c r="C1657" s="100" t="s">
        <v>2099</v>
      </c>
      <c r="D1657" s="100" t="s">
        <v>310</v>
      </c>
      <c r="E1657" s="98" t="str">
        <f>CONCATENATE(SUM('Раздел 1'!AP93:AP93),"&lt;=",SUM('Раздел 1'!D93:D93))</f>
        <v>0&lt;=0</v>
      </c>
    </row>
    <row r="1658" spans="1:5" ht="12.75">
      <c r="A1658" s="103">
        <f>IF((SUM('Раздел 1'!AP94:AP94)&lt;=SUM('Раздел 1'!D94:D94)),"","Неверно!")</f>
      </c>
      <c r="B1658" s="104" t="s">
        <v>2002</v>
      </c>
      <c r="C1658" s="100" t="s">
        <v>2100</v>
      </c>
      <c r="D1658" s="100" t="s">
        <v>310</v>
      </c>
      <c r="E1658" s="98" t="str">
        <f>CONCATENATE(SUM('Раздел 1'!AP94:AP94),"&lt;=",SUM('Раздел 1'!D94:D94))</f>
        <v>0&lt;=3</v>
      </c>
    </row>
    <row r="1659" spans="1:5" ht="12.75">
      <c r="A1659" s="103">
        <f>IF((SUM('Раздел 1'!AP95:AP95)&lt;=SUM('Раздел 1'!D95:D95)),"","Неверно!")</f>
      </c>
      <c r="B1659" s="104" t="s">
        <v>2002</v>
      </c>
      <c r="C1659" s="100" t="s">
        <v>2101</v>
      </c>
      <c r="D1659" s="100" t="s">
        <v>310</v>
      </c>
      <c r="E1659" s="98" t="str">
        <f>CONCATENATE(SUM('Раздел 1'!AP95:AP95),"&lt;=",SUM('Раздел 1'!D95:D95))</f>
        <v>117&lt;=180</v>
      </c>
    </row>
    <row r="1660" spans="1:5" ht="12.75">
      <c r="A1660" s="103">
        <f>IF((SUM('Раздел 1'!AP96:AP96)&lt;=SUM('Раздел 1'!D96:D96)),"","Неверно!")</f>
      </c>
      <c r="B1660" s="104" t="s">
        <v>2002</v>
      </c>
      <c r="C1660" s="100" t="s">
        <v>2102</v>
      </c>
      <c r="D1660" s="100" t="s">
        <v>310</v>
      </c>
      <c r="E1660" s="98" t="str">
        <f>CONCATENATE(SUM('Раздел 1'!AP96:AP96),"&lt;=",SUM('Раздел 1'!D96:D96))</f>
        <v>1&lt;=274</v>
      </c>
    </row>
    <row r="1661" spans="1:5" ht="12.75">
      <c r="A1661" s="103">
        <f>IF((SUM('Раздел 1'!AP97:AP97)&lt;=SUM('Раздел 1'!D97:D97)),"","Неверно!")</f>
      </c>
      <c r="B1661" s="104" t="s">
        <v>2002</v>
      </c>
      <c r="C1661" s="100" t="s">
        <v>2103</v>
      </c>
      <c r="D1661" s="100" t="s">
        <v>310</v>
      </c>
      <c r="E1661" s="98" t="str">
        <f>CONCATENATE(SUM('Раздел 1'!AP97:AP97),"&lt;=",SUM('Раздел 1'!D97:D97))</f>
        <v>0&lt;=2</v>
      </c>
    </row>
    <row r="1662" spans="1:5" ht="12.75">
      <c r="A1662" s="103">
        <f>IF((SUM('Раздел 1'!AP98:AP98)&lt;=SUM('Раздел 1'!D98:D98)),"","Неверно!")</f>
      </c>
      <c r="B1662" s="104" t="s">
        <v>2002</v>
      </c>
      <c r="C1662" s="100" t="s">
        <v>2104</v>
      </c>
      <c r="D1662" s="100" t="s">
        <v>310</v>
      </c>
      <c r="E1662" s="98" t="str">
        <f>CONCATENATE(SUM('Раздел 1'!AP98:AP98),"&lt;=",SUM('Раздел 1'!D98:D98))</f>
        <v>21&lt;=931</v>
      </c>
    </row>
    <row r="1663" spans="1:5" ht="12.75">
      <c r="A1663" s="103">
        <f>IF((SUM('Раздел 1'!AP99:AP99)&lt;=SUM('Раздел 1'!D99:D99)),"","Неверно!")</f>
      </c>
      <c r="B1663" s="104" t="s">
        <v>2002</v>
      </c>
      <c r="C1663" s="100" t="s">
        <v>2105</v>
      </c>
      <c r="D1663" s="100" t="s">
        <v>310</v>
      </c>
      <c r="E1663" s="98" t="str">
        <f>CONCATENATE(SUM('Раздел 1'!AP99:AP99),"&lt;=",SUM('Раздел 1'!D99:D99))</f>
        <v>0&lt;=503</v>
      </c>
    </row>
    <row r="1664" spans="1:5" ht="12.75">
      <c r="A1664" s="103">
        <f>IF((SUM('Раздел 1'!AP19:AP19)&lt;=SUM('Раздел 1'!D19:D19)),"","Неверно!")</f>
      </c>
      <c r="B1664" s="104" t="s">
        <v>2002</v>
      </c>
      <c r="C1664" s="100" t="s">
        <v>2106</v>
      </c>
      <c r="D1664" s="100" t="s">
        <v>310</v>
      </c>
      <c r="E1664" s="98" t="str">
        <f>CONCATENATE(SUM('Раздел 1'!AP19:AP19),"&lt;=",SUM('Раздел 1'!D19:D19))</f>
        <v>0&lt;=63</v>
      </c>
    </row>
    <row r="1665" spans="1:5" ht="12.75">
      <c r="A1665" s="103">
        <f>IF((SUM('Раздел 1'!AP100:AP100)&lt;=SUM('Раздел 1'!D100:D100)),"","Неверно!")</f>
      </c>
      <c r="B1665" s="104" t="s">
        <v>2002</v>
      </c>
      <c r="C1665" s="100" t="s">
        <v>2107</v>
      </c>
      <c r="D1665" s="100" t="s">
        <v>310</v>
      </c>
      <c r="E1665" s="98" t="str">
        <f>CONCATENATE(SUM('Раздел 1'!AP100:AP100),"&lt;=",SUM('Раздел 1'!D100:D100))</f>
        <v>2&lt;=292</v>
      </c>
    </row>
    <row r="1666" spans="1:5" ht="12.75">
      <c r="A1666" s="103">
        <f>IF((SUM('Раздел 1'!AP101:AP101)&lt;=SUM('Раздел 1'!D101:D101)),"","Неверно!")</f>
      </c>
      <c r="B1666" s="104" t="s">
        <v>2002</v>
      </c>
      <c r="C1666" s="100" t="s">
        <v>2108</v>
      </c>
      <c r="D1666" s="100" t="s">
        <v>310</v>
      </c>
      <c r="E1666" s="98" t="str">
        <f>CONCATENATE(SUM('Раздел 1'!AP101:AP101),"&lt;=",SUM('Раздел 1'!D101:D101))</f>
        <v>0&lt;=0</v>
      </c>
    </row>
    <row r="1667" spans="1:5" ht="12.75">
      <c r="A1667" s="103">
        <f>IF((SUM('Раздел 1'!AP102:AP102)&lt;=SUM('Раздел 1'!D102:D102)),"","Неверно!")</f>
      </c>
      <c r="B1667" s="104" t="s">
        <v>2002</v>
      </c>
      <c r="C1667" s="100" t="s">
        <v>2109</v>
      </c>
      <c r="D1667" s="100" t="s">
        <v>310</v>
      </c>
      <c r="E1667" s="98" t="str">
        <f>CONCATENATE(SUM('Раздел 1'!AP102:AP102),"&lt;=",SUM('Раздел 1'!D102:D102))</f>
        <v>1727&lt;=16277</v>
      </c>
    </row>
    <row r="1668" spans="1:5" ht="12.75">
      <c r="A1668" s="103">
        <f>IF((SUM('Раздел 1'!AP103:AP103)&lt;=SUM('Раздел 1'!D103:D103)),"","Неверно!")</f>
      </c>
      <c r="B1668" s="104" t="s">
        <v>2002</v>
      </c>
      <c r="C1668" s="100" t="s">
        <v>2110</v>
      </c>
      <c r="D1668" s="100" t="s">
        <v>310</v>
      </c>
      <c r="E1668" s="98" t="str">
        <f>CONCATENATE(SUM('Раздел 1'!AP103:AP103),"&lt;=",SUM('Раздел 1'!D103:D103))</f>
        <v>686&lt;=7579</v>
      </c>
    </row>
    <row r="1669" spans="1:5" ht="12.75">
      <c r="A1669" s="103">
        <f>IF((SUM('Раздел 1'!AP104:AP104)&lt;=SUM('Раздел 1'!D104:D104)),"","Неверно!")</f>
      </c>
      <c r="B1669" s="104" t="s">
        <v>2002</v>
      </c>
      <c r="C1669" s="100" t="s">
        <v>2111</v>
      </c>
      <c r="D1669" s="100" t="s">
        <v>310</v>
      </c>
      <c r="E1669" s="98" t="str">
        <f>CONCATENATE(SUM('Раздел 1'!AP104:AP104),"&lt;=",SUM('Раздел 1'!D104:D104))</f>
        <v>0&lt;=421</v>
      </c>
    </row>
    <row r="1670" spans="1:5" ht="12.75">
      <c r="A1670" s="103">
        <f>IF((SUM('Раздел 1'!AP105:AP105)&lt;=SUM('Раздел 1'!D105:D105)),"","Неверно!")</f>
      </c>
      <c r="B1670" s="104" t="s">
        <v>2002</v>
      </c>
      <c r="C1670" s="100" t="s">
        <v>2112</v>
      </c>
      <c r="D1670" s="100" t="s">
        <v>310</v>
      </c>
      <c r="E1670" s="98" t="str">
        <f>CONCATENATE(SUM('Раздел 1'!AP105:AP105),"&lt;=",SUM('Раздел 1'!D105:D105))</f>
        <v>0&lt;=145</v>
      </c>
    </row>
    <row r="1671" spans="1:5" ht="12.75">
      <c r="A1671" s="103">
        <f>IF((SUM('Раздел 1'!AP106:AP106)&lt;=SUM('Раздел 1'!D106:D106)),"","Неверно!")</f>
      </c>
      <c r="B1671" s="104" t="s">
        <v>2002</v>
      </c>
      <c r="C1671" s="100" t="s">
        <v>2113</v>
      </c>
      <c r="D1671" s="100" t="s">
        <v>310</v>
      </c>
      <c r="E1671" s="98" t="str">
        <f>CONCATENATE(SUM('Раздел 1'!AP106:AP106),"&lt;=",SUM('Раздел 1'!D106:D106))</f>
        <v>296&lt;=4171</v>
      </c>
    </row>
    <row r="1672" spans="1:5" ht="12.75">
      <c r="A1672" s="103">
        <f>IF((SUM('Раздел 1'!AP107:AP107)&lt;=SUM('Раздел 1'!D107:D107)),"","Неверно!")</f>
      </c>
      <c r="B1672" s="104" t="s">
        <v>2002</v>
      </c>
      <c r="C1672" s="100" t="s">
        <v>2114</v>
      </c>
      <c r="D1672" s="100" t="s">
        <v>310</v>
      </c>
      <c r="E1672" s="98" t="str">
        <f>CONCATENATE(SUM('Раздел 1'!AP107:AP107),"&lt;=",SUM('Раздел 1'!D107:D107))</f>
        <v>330&lt;=3566</v>
      </c>
    </row>
    <row r="1673" spans="1:5" ht="12.75">
      <c r="A1673" s="103">
        <f>IF((SUM('Раздел 1'!AP108:AP108)&lt;=SUM('Раздел 1'!D108:D108)),"","Неверно!")</f>
      </c>
      <c r="B1673" s="104" t="s">
        <v>2002</v>
      </c>
      <c r="C1673" s="100" t="s">
        <v>2115</v>
      </c>
      <c r="D1673" s="100" t="s">
        <v>310</v>
      </c>
      <c r="E1673" s="98" t="str">
        <f>CONCATENATE(SUM('Раздел 1'!AP108:AP108),"&lt;=",SUM('Раздел 1'!D108:D108))</f>
        <v>415&lt;=961</v>
      </c>
    </row>
    <row r="1674" spans="1:5" ht="12.75">
      <c r="A1674" s="103">
        <f>IF((SUM('Раздел 1'!AP109:AP109)&lt;=SUM('Раздел 1'!D109:D109)),"","Неверно!")</f>
      </c>
      <c r="B1674" s="104" t="s">
        <v>2002</v>
      </c>
      <c r="C1674" s="100" t="s">
        <v>2116</v>
      </c>
      <c r="D1674" s="100" t="s">
        <v>310</v>
      </c>
      <c r="E1674" s="98" t="str">
        <f>CONCATENATE(SUM('Раздел 1'!AP109:AP109),"&lt;=",SUM('Раздел 1'!D109:D109))</f>
        <v>0&lt;=288</v>
      </c>
    </row>
    <row r="1675" spans="1:5" ht="12.75">
      <c r="A1675" s="103">
        <f>IF((SUM('Раздел 1'!S119:S119)=0),"","Неверно!")</f>
      </c>
      <c r="B1675" s="104" t="s">
        <v>2117</v>
      </c>
      <c r="C1675" s="100" t="s">
        <v>2118</v>
      </c>
      <c r="D1675" s="100" t="s">
        <v>420</v>
      </c>
      <c r="E1675" s="98" t="str">
        <f>CONCATENATE(SUM('Раздел 1'!S119:S119),"=",0)</f>
        <v>0=0</v>
      </c>
    </row>
    <row r="1676" spans="1:5" ht="12.75">
      <c r="A1676" s="103">
        <f>IF((SUM('Раздел 1'!S120:S120)=0),"","Неверно!")</f>
      </c>
      <c r="B1676" s="104" t="s">
        <v>2117</v>
      </c>
      <c r="C1676" s="100" t="s">
        <v>2119</v>
      </c>
      <c r="D1676" s="100" t="s">
        <v>420</v>
      </c>
      <c r="E1676" s="98" t="str">
        <f>CONCATENATE(SUM('Раздел 1'!S120:S120),"=",0)</f>
        <v>0=0</v>
      </c>
    </row>
    <row r="1677" spans="1:5" ht="12.75">
      <c r="A1677" s="103">
        <f>IF((SUM('Раздел 1'!S121:S121)=0),"","Неверно!")</f>
      </c>
      <c r="B1677" s="104" t="s">
        <v>2117</v>
      </c>
      <c r="C1677" s="100" t="s">
        <v>2120</v>
      </c>
      <c r="D1677" s="100" t="s">
        <v>420</v>
      </c>
      <c r="E1677" s="98" t="str">
        <f>CONCATENATE(SUM('Раздел 1'!S121:S121),"=",0)</f>
        <v>0=0</v>
      </c>
    </row>
    <row r="1678" spans="1:5" ht="12.75">
      <c r="A1678" s="103">
        <f>IF((SUM('Раздел 1'!S122:S122)=0),"","Неверно!")</f>
      </c>
      <c r="B1678" s="104" t="s">
        <v>2117</v>
      </c>
      <c r="C1678" s="100" t="s">
        <v>2121</v>
      </c>
      <c r="D1678" s="100" t="s">
        <v>420</v>
      </c>
      <c r="E1678" s="98" t="str">
        <f>CONCATENATE(SUM('Раздел 1'!S122:S122),"=",0)</f>
        <v>0=0</v>
      </c>
    </row>
    <row r="1679" spans="1:5" ht="12.75">
      <c r="A1679" s="103">
        <f>IF((SUM('Раздел 1'!AQ31:AQ31)=0),"","Неверно!")</f>
      </c>
      <c r="B1679" s="104" t="s">
        <v>2122</v>
      </c>
      <c r="C1679" s="100" t="s">
        <v>2123</v>
      </c>
      <c r="D1679" s="100" t="s">
        <v>308</v>
      </c>
      <c r="E1679" s="98" t="str">
        <f>CONCATENATE(SUM('Раздел 1'!AQ31:AQ31),"=",0)</f>
        <v>0=0</v>
      </c>
    </row>
    <row r="1680" spans="1:5" ht="12.75">
      <c r="A1680" s="103">
        <f>IF((SUM('Раздел 1'!D111:D111)&lt;=SUM('Раздел 1'!D102:D102)),"","Неверно!")</f>
      </c>
      <c r="B1680" s="104" t="s">
        <v>2124</v>
      </c>
      <c r="C1680" s="100" t="s">
        <v>2125</v>
      </c>
      <c r="D1680" s="100" t="s">
        <v>429</v>
      </c>
      <c r="E1680" s="98" t="str">
        <f>CONCATENATE(SUM('Раздел 1'!D111:D111),"&lt;=",SUM('Раздел 1'!D102:D102))</f>
        <v>1950&lt;=16277</v>
      </c>
    </row>
    <row r="1681" spans="1:5" ht="12.75">
      <c r="A1681" s="103">
        <f>IF((SUM('Раздел 1'!M111:M111)&lt;=SUM('Раздел 1'!M102:M102)),"","Неверно!")</f>
      </c>
      <c r="B1681" s="104" t="s">
        <v>2124</v>
      </c>
      <c r="C1681" s="100" t="s">
        <v>2126</v>
      </c>
      <c r="D1681" s="100" t="s">
        <v>429</v>
      </c>
      <c r="E1681" s="98" t="str">
        <f>CONCATENATE(SUM('Раздел 1'!M111:M111),"&lt;=",SUM('Раздел 1'!M102:M102))</f>
        <v>10&lt;=224</v>
      </c>
    </row>
    <row r="1682" spans="1:5" ht="12.75">
      <c r="A1682" s="103">
        <f>IF((SUM('Раздел 1'!N111:N111)&lt;=SUM('Раздел 1'!N102:N102)),"","Неверно!")</f>
      </c>
      <c r="B1682" s="104" t="s">
        <v>2124</v>
      </c>
      <c r="C1682" s="100" t="s">
        <v>2127</v>
      </c>
      <c r="D1682" s="100" t="s">
        <v>429</v>
      </c>
      <c r="E1682" s="98" t="str">
        <f>CONCATENATE(SUM('Раздел 1'!N111:N111),"&lt;=",SUM('Раздел 1'!N102:N102))</f>
        <v>1&lt;=182</v>
      </c>
    </row>
    <row r="1683" spans="1:5" ht="12.75">
      <c r="A1683" s="103">
        <f>IF((SUM('Раздел 1'!O111:O111)&lt;=SUM('Раздел 1'!O102:O102)),"","Неверно!")</f>
      </c>
      <c r="B1683" s="104" t="s">
        <v>2124</v>
      </c>
      <c r="C1683" s="100" t="s">
        <v>2128</v>
      </c>
      <c r="D1683" s="100" t="s">
        <v>429</v>
      </c>
      <c r="E1683" s="98" t="str">
        <f>CONCATENATE(SUM('Раздел 1'!O111:O111),"&lt;=",SUM('Раздел 1'!O102:O102))</f>
        <v>1&lt;=31</v>
      </c>
    </row>
    <row r="1684" spans="1:5" ht="12.75">
      <c r="A1684" s="103">
        <f>IF((SUM('Раздел 1'!P111:P111)&lt;=SUM('Раздел 1'!P102:P102)),"","Неверно!")</f>
      </c>
      <c r="B1684" s="104" t="s">
        <v>2124</v>
      </c>
      <c r="C1684" s="100" t="s">
        <v>2129</v>
      </c>
      <c r="D1684" s="100" t="s">
        <v>429</v>
      </c>
      <c r="E1684" s="98" t="str">
        <f>CONCATENATE(SUM('Раздел 1'!P111:P111),"&lt;=",SUM('Раздел 1'!P102:P102))</f>
        <v>0&lt;=6</v>
      </c>
    </row>
    <row r="1685" spans="1:5" ht="12.75">
      <c r="A1685" s="103">
        <f>IF((SUM('Раздел 1'!Q111:Q111)&lt;=SUM('Раздел 1'!Q102:Q102)),"","Неверно!")</f>
      </c>
      <c r="B1685" s="104" t="s">
        <v>2124</v>
      </c>
      <c r="C1685" s="100" t="s">
        <v>2130</v>
      </c>
      <c r="D1685" s="100" t="s">
        <v>429</v>
      </c>
      <c r="E1685" s="98" t="str">
        <f>CONCATENATE(SUM('Раздел 1'!Q111:Q111),"&lt;=",SUM('Раздел 1'!Q102:Q102))</f>
        <v>0&lt;=0</v>
      </c>
    </row>
    <row r="1686" spans="1:5" ht="12.75">
      <c r="A1686" s="103">
        <f>IF((SUM('Раздел 1'!R111:R111)&lt;=SUM('Раздел 1'!R102:R102)),"","Неверно!")</f>
      </c>
      <c r="B1686" s="104" t="s">
        <v>2124</v>
      </c>
      <c r="C1686" s="100" t="s">
        <v>2131</v>
      </c>
      <c r="D1686" s="100" t="s">
        <v>429</v>
      </c>
      <c r="E1686" s="98" t="str">
        <f>CONCATENATE(SUM('Раздел 1'!R111:R111),"&lt;=",SUM('Раздел 1'!R102:R102))</f>
        <v>488&lt;=4028</v>
      </c>
    </row>
    <row r="1687" spans="1:5" ht="12.75">
      <c r="A1687" s="103">
        <f>IF((SUM('Раздел 1'!S111:S111)&lt;=SUM('Раздел 1'!S102:S102)),"","Неверно!")</f>
      </c>
      <c r="B1687" s="104" t="s">
        <v>2124</v>
      </c>
      <c r="C1687" s="100" t="s">
        <v>2132</v>
      </c>
      <c r="D1687" s="100" t="s">
        <v>429</v>
      </c>
      <c r="E1687" s="98" t="str">
        <f>CONCATENATE(SUM('Раздел 1'!S111:S111),"&lt;=",SUM('Раздел 1'!S102:S102))</f>
        <v>0&lt;=0</v>
      </c>
    </row>
    <row r="1688" spans="1:5" ht="12.75">
      <c r="A1688" s="103">
        <f>IF((SUM('Раздел 1'!T111:T111)&lt;=SUM('Раздел 1'!T102:T102)),"","Неверно!")</f>
      </c>
      <c r="B1688" s="104" t="s">
        <v>2124</v>
      </c>
      <c r="C1688" s="100" t="s">
        <v>2133</v>
      </c>
      <c r="D1688" s="100" t="s">
        <v>429</v>
      </c>
      <c r="E1688" s="98" t="str">
        <f>CONCATENATE(SUM('Раздел 1'!T111:T111),"&lt;=",SUM('Раздел 1'!T102:T102))</f>
        <v>0&lt;=0</v>
      </c>
    </row>
    <row r="1689" spans="1:5" ht="12.75">
      <c r="A1689" s="103">
        <f>IF((SUM('Раздел 1'!U111:U111)&lt;=SUM('Раздел 1'!U102:U102)),"","Неверно!")</f>
      </c>
      <c r="B1689" s="104" t="s">
        <v>2124</v>
      </c>
      <c r="C1689" s="100" t="s">
        <v>2134</v>
      </c>
      <c r="D1689" s="100" t="s">
        <v>429</v>
      </c>
      <c r="E1689" s="98" t="str">
        <f>CONCATENATE(SUM('Раздел 1'!U111:U111),"&lt;=",SUM('Раздел 1'!U102:U102))</f>
        <v>56&lt;=453</v>
      </c>
    </row>
    <row r="1690" spans="1:5" ht="12.75">
      <c r="A1690" s="103">
        <f>IF((SUM('Раздел 1'!V111:V111)&lt;=SUM('Раздел 1'!V102:V102)),"","Неверно!")</f>
      </c>
      <c r="B1690" s="104" t="s">
        <v>2124</v>
      </c>
      <c r="C1690" s="100" t="s">
        <v>2135</v>
      </c>
      <c r="D1690" s="100" t="s">
        <v>429</v>
      </c>
      <c r="E1690" s="98" t="str">
        <f>CONCATENATE(SUM('Раздел 1'!V111:V111),"&lt;=",SUM('Раздел 1'!V102:V102))</f>
        <v>0&lt;=0</v>
      </c>
    </row>
    <row r="1691" spans="1:5" ht="12.75">
      <c r="A1691" s="103">
        <f>IF((SUM('Раздел 1'!E111:E111)&lt;=SUM('Раздел 1'!E102:E102)),"","Неверно!")</f>
      </c>
      <c r="B1691" s="104" t="s">
        <v>2124</v>
      </c>
      <c r="C1691" s="100" t="s">
        <v>2136</v>
      </c>
      <c r="D1691" s="100" t="s">
        <v>429</v>
      </c>
      <c r="E1691" s="98" t="str">
        <f>CONCATENATE(SUM('Раздел 1'!E111:E111),"&lt;=",SUM('Раздел 1'!E102:E102))</f>
        <v>0&lt;=0</v>
      </c>
    </row>
    <row r="1692" spans="1:5" ht="12.75">
      <c r="A1692" s="103">
        <f>IF((SUM('Раздел 1'!W111:W111)&lt;=SUM('Раздел 1'!W102:W102)),"","Неверно!")</f>
      </c>
      <c r="B1692" s="104" t="s">
        <v>2124</v>
      </c>
      <c r="C1692" s="100" t="s">
        <v>2137</v>
      </c>
      <c r="D1692" s="100" t="s">
        <v>429</v>
      </c>
      <c r="E1692" s="98" t="str">
        <f>CONCATENATE(SUM('Раздел 1'!W111:W111),"&lt;=",SUM('Раздел 1'!W102:W102))</f>
        <v>201&lt;=1361</v>
      </c>
    </row>
    <row r="1693" spans="1:5" ht="12.75">
      <c r="A1693" s="103">
        <f>IF((SUM('Раздел 1'!X111:X111)&lt;=SUM('Раздел 1'!X102:X102)),"","Неверно!")</f>
      </c>
      <c r="B1693" s="104" t="s">
        <v>2124</v>
      </c>
      <c r="C1693" s="100" t="s">
        <v>2138</v>
      </c>
      <c r="D1693" s="100" t="s">
        <v>429</v>
      </c>
      <c r="E1693" s="98" t="str">
        <f>CONCATENATE(SUM('Раздел 1'!X111:X111),"&lt;=",SUM('Раздел 1'!X102:X102))</f>
        <v>161&lt;=1676</v>
      </c>
    </row>
    <row r="1694" spans="1:5" ht="12.75">
      <c r="A1694" s="103">
        <f>IF((SUM('Раздел 1'!Y111:Y111)&lt;=SUM('Раздел 1'!Y102:Y102)),"","Неверно!")</f>
      </c>
      <c r="B1694" s="104" t="s">
        <v>2124</v>
      </c>
      <c r="C1694" s="100" t="s">
        <v>2139</v>
      </c>
      <c r="D1694" s="100" t="s">
        <v>429</v>
      </c>
      <c r="E1694" s="98" t="str">
        <f>CONCATENATE(SUM('Раздел 1'!Y111:Y111),"&lt;=",SUM('Раздел 1'!Y102:Y102))</f>
        <v>0&lt;=0</v>
      </c>
    </row>
    <row r="1695" spans="1:5" ht="12.75">
      <c r="A1695" s="103">
        <f>IF((SUM('Раздел 1'!Z111:Z111)&lt;=SUM('Раздел 1'!Z102:Z102)),"","Неверно!")</f>
      </c>
      <c r="B1695" s="104" t="s">
        <v>2124</v>
      </c>
      <c r="C1695" s="100" t="s">
        <v>2140</v>
      </c>
      <c r="D1695" s="100" t="s">
        <v>429</v>
      </c>
      <c r="E1695" s="98" t="str">
        <f>CONCATENATE(SUM('Раздел 1'!Z111:Z111),"&lt;=",SUM('Раздел 1'!Z102:Z102))</f>
        <v>491&lt;=2224</v>
      </c>
    </row>
    <row r="1696" spans="1:5" ht="12.75">
      <c r="A1696" s="103">
        <f>IF((SUM('Раздел 1'!AA111:AA111)&lt;=SUM('Раздел 1'!AA102:AA102)),"","Неверно!")</f>
      </c>
      <c r="B1696" s="104" t="s">
        <v>2124</v>
      </c>
      <c r="C1696" s="100" t="s">
        <v>2141</v>
      </c>
      <c r="D1696" s="100" t="s">
        <v>429</v>
      </c>
      <c r="E1696" s="98" t="str">
        <f>CONCATENATE(SUM('Раздел 1'!AA111:AA111),"&lt;=",SUM('Раздел 1'!AA102:AA102))</f>
        <v>33&lt;=125</v>
      </c>
    </row>
    <row r="1697" spans="1:5" ht="12.75">
      <c r="A1697" s="103">
        <f>IF((SUM('Раздел 1'!AB111:AB111)&lt;=SUM('Раздел 1'!AB102:AB102)),"","Неверно!")</f>
      </c>
      <c r="B1697" s="104" t="s">
        <v>2124</v>
      </c>
      <c r="C1697" s="100" t="s">
        <v>2142</v>
      </c>
      <c r="D1697" s="100" t="s">
        <v>429</v>
      </c>
      <c r="E1697" s="98" t="str">
        <f>CONCATENATE(SUM('Раздел 1'!AB111:AB111),"&lt;=",SUM('Раздел 1'!AB102:AB102))</f>
        <v>65&lt;=764</v>
      </c>
    </row>
    <row r="1698" spans="1:5" ht="12.75">
      <c r="A1698" s="103">
        <f>IF((SUM('Раздел 1'!AC111:AC111)&lt;=SUM('Раздел 1'!AC102:AC102)),"","Неверно!")</f>
      </c>
      <c r="B1698" s="104" t="s">
        <v>2124</v>
      </c>
      <c r="C1698" s="100" t="s">
        <v>2143</v>
      </c>
      <c r="D1698" s="100" t="s">
        <v>429</v>
      </c>
      <c r="E1698" s="98" t="str">
        <f>CONCATENATE(SUM('Раздел 1'!AC111:AC111),"&lt;=",SUM('Раздел 1'!AC102:AC102))</f>
        <v>160&lt;=1228</v>
      </c>
    </row>
    <row r="1699" spans="1:5" ht="12.75">
      <c r="A1699" s="103">
        <f>IF((SUM('Раздел 1'!AD111:AD111)&lt;=SUM('Раздел 1'!AD102:AD102)),"","Неверно!")</f>
      </c>
      <c r="B1699" s="104" t="s">
        <v>2124</v>
      </c>
      <c r="C1699" s="100" t="s">
        <v>2144</v>
      </c>
      <c r="D1699" s="100" t="s">
        <v>429</v>
      </c>
      <c r="E1699" s="98" t="str">
        <f>CONCATENATE(SUM('Раздел 1'!AD111:AD111),"&lt;=",SUM('Раздел 1'!AD102:AD102))</f>
        <v>1&lt;=14</v>
      </c>
    </row>
    <row r="1700" spans="1:5" ht="12.75">
      <c r="A1700" s="103">
        <f>IF((SUM('Раздел 1'!AE111:AE111)&lt;=SUM('Раздел 1'!AE102:AE102)),"","Неверно!")</f>
      </c>
      <c r="B1700" s="104" t="s">
        <v>2124</v>
      </c>
      <c r="C1700" s="100" t="s">
        <v>2145</v>
      </c>
      <c r="D1700" s="100" t="s">
        <v>429</v>
      </c>
      <c r="E1700" s="98" t="str">
        <f>CONCATENATE(SUM('Раздел 1'!AE111:AE111),"&lt;=",SUM('Раздел 1'!AE102:AE102))</f>
        <v>8&lt;=57</v>
      </c>
    </row>
    <row r="1701" spans="1:5" ht="12.75">
      <c r="A1701" s="103">
        <f>IF((SUM('Раздел 1'!AF111:AF111)&lt;=SUM('Раздел 1'!AF102:AF102)),"","Неверно!")</f>
      </c>
      <c r="B1701" s="104" t="s">
        <v>2124</v>
      </c>
      <c r="C1701" s="100" t="s">
        <v>2146</v>
      </c>
      <c r="D1701" s="100" t="s">
        <v>429</v>
      </c>
      <c r="E1701" s="98" t="str">
        <f>CONCATENATE(SUM('Раздел 1'!AF111:AF111),"&lt;=",SUM('Раздел 1'!AF102:AF102))</f>
        <v>28&lt;=244</v>
      </c>
    </row>
    <row r="1702" spans="1:5" ht="12.75">
      <c r="A1702" s="103">
        <f>IF((SUM('Раздел 1'!F111:F111)&lt;=SUM('Раздел 1'!F102:F102)),"","Неверно!")</f>
      </c>
      <c r="B1702" s="104" t="s">
        <v>2124</v>
      </c>
      <c r="C1702" s="100" t="s">
        <v>2147</v>
      </c>
      <c r="D1702" s="100" t="s">
        <v>429</v>
      </c>
      <c r="E1702" s="98" t="str">
        <f>CONCATENATE(SUM('Раздел 1'!F111:F111),"&lt;=",SUM('Раздел 1'!F102:F102))</f>
        <v>0&lt;=3</v>
      </c>
    </row>
    <row r="1703" spans="1:5" ht="12.75">
      <c r="A1703" s="103">
        <f>IF((SUM('Раздел 1'!AG111:AG111)&lt;=SUM('Раздел 1'!AG102:AG102)),"","Неверно!")</f>
      </c>
      <c r="B1703" s="104" t="s">
        <v>2124</v>
      </c>
      <c r="C1703" s="100" t="s">
        <v>2148</v>
      </c>
      <c r="D1703" s="100" t="s">
        <v>429</v>
      </c>
      <c r="E1703" s="98" t="str">
        <f>CONCATENATE(SUM('Раздел 1'!AG111:AG111),"&lt;=",SUM('Раздел 1'!AG102:AG102))</f>
        <v>5&lt;=45</v>
      </c>
    </row>
    <row r="1704" spans="1:5" ht="12.75">
      <c r="A1704" s="103">
        <f>IF((SUM('Раздел 1'!AH111:AH111)&lt;=SUM('Раздел 1'!AH102:AH102)),"","Неверно!")</f>
      </c>
      <c r="B1704" s="104" t="s">
        <v>2124</v>
      </c>
      <c r="C1704" s="100" t="s">
        <v>2149</v>
      </c>
      <c r="D1704" s="100" t="s">
        <v>429</v>
      </c>
      <c r="E1704" s="98" t="str">
        <f>CONCATENATE(SUM('Раздел 1'!AH111:AH111),"&lt;=",SUM('Раздел 1'!AH102:AH102))</f>
        <v>29&lt;=105</v>
      </c>
    </row>
    <row r="1705" spans="1:5" ht="12.75">
      <c r="A1705" s="103">
        <f>IF((SUM('Раздел 1'!AI111:AI111)&lt;=SUM('Раздел 1'!AI102:AI102)),"","Неверно!")</f>
      </c>
      <c r="B1705" s="104" t="s">
        <v>2124</v>
      </c>
      <c r="C1705" s="100" t="s">
        <v>2150</v>
      </c>
      <c r="D1705" s="100" t="s">
        <v>429</v>
      </c>
      <c r="E1705" s="98" t="str">
        <f>CONCATENATE(SUM('Раздел 1'!AI111:AI111),"&lt;=",SUM('Раздел 1'!AI102:AI102))</f>
        <v>50&lt;=209</v>
      </c>
    </row>
    <row r="1706" spans="1:5" ht="12.75">
      <c r="A1706" s="103">
        <f>IF((SUM('Раздел 1'!AJ111:AJ111)&lt;=SUM('Раздел 1'!AJ102:AJ102)),"","Неверно!")</f>
      </c>
      <c r="B1706" s="104" t="s">
        <v>2124</v>
      </c>
      <c r="C1706" s="100" t="s">
        <v>2151</v>
      </c>
      <c r="D1706" s="100" t="s">
        <v>429</v>
      </c>
      <c r="E1706" s="98" t="str">
        <f>CONCATENATE(SUM('Раздел 1'!AJ111:AJ111),"&lt;=",SUM('Раздел 1'!AJ102:AJ102))</f>
        <v>829&lt;=4187</v>
      </c>
    </row>
    <row r="1707" spans="1:5" ht="12.75">
      <c r="A1707" s="103">
        <f>IF((SUM('Раздел 1'!AK111:AK111)&lt;=SUM('Раздел 1'!AK102:AK102)),"","Неверно!")</f>
      </c>
      <c r="B1707" s="104" t="s">
        <v>2124</v>
      </c>
      <c r="C1707" s="100" t="s">
        <v>2152</v>
      </c>
      <c r="D1707" s="100" t="s">
        <v>429</v>
      </c>
      <c r="E1707" s="98" t="str">
        <f>CONCATENATE(SUM('Раздел 1'!AK111:AK111),"&lt;=",SUM('Раздел 1'!AK102:AK102))</f>
        <v>33&lt;=198</v>
      </c>
    </row>
    <row r="1708" spans="1:5" ht="12.75">
      <c r="A1708" s="103">
        <f>IF((SUM('Раздел 1'!AL111:AL111)&lt;=SUM('Раздел 1'!AL102:AL102)),"","Неверно!")</f>
      </c>
      <c r="B1708" s="104" t="s">
        <v>2124</v>
      </c>
      <c r="C1708" s="100" t="s">
        <v>2153</v>
      </c>
      <c r="D1708" s="100" t="s">
        <v>429</v>
      </c>
      <c r="E1708" s="98" t="str">
        <f>CONCATENATE(SUM('Раздел 1'!AL111:AL111),"&lt;=",SUM('Раздел 1'!AL102:AL102))</f>
        <v>27&lt;=427</v>
      </c>
    </row>
    <row r="1709" spans="1:5" ht="12.75">
      <c r="A1709" s="103">
        <f>IF((SUM('Раздел 1'!AM111:AM111)&lt;=SUM('Раздел 1'!AM102:AM102)),"","Неверно!")</f>
      </c>
      <c r="B1709" s="104" t="s">
        <v>2124</v>
      </c>
      <c r="C1709" s="100" t="s">
        <v>2154</v>
      </c>
      <c r="D1709" s="100" t="s">
        <v>429</v>
      </c>
      <c r="E1709" s="98" t="str">
        <f>CONCATENATE(SUM('Раздел 1'!AM111:AM111),"&lt;=",SUM('Раздел 1'!AM102:AM102))</f>
        <v>21&lt;=252</v>
      </c>
    </row>
    <row r="1710" spans="1:5" ht="12.75">
      <c r="A1710" s="103">
        <f>IF((SUM('Раздел 1'!AN111:AN111)&lt;=SUM('Раздел 1'!AN102:AN102)),"","Неверно!")</f>
      </c>
      <c r="B1710" s="104" t="s">
        <v>2124</v>
      </c>
      <c r="C1710" s="100" t="s">
        <v>2155</v>
      </c>
      <c r="D1710" s="100" t="s">
        <v>429</v>
      </c>
      <c r="E1710" s="98" t="str">
        <f>CONCATENATE(SUM('Раздел 1'!AN111:AN111),"&lt;=",SUM('Раздел 1'!AN102:AN102))</f>
        <v>0&lt;=0</v>
      </c>
    </row>
    <row r="1711" spans="1:5" ht="12.75">
      <c r="A1711" s="103">
        <f>IF((SUM('Раздел 1'!AO111:AO111)&lt;=SUM('Раздел 1'!AO102:AO102)),"","Неверно!")</f>
      </c>
      <c r="B1711" s="104" t="s">
        <v>2124</v>
      </c>
      <c r="C1711" s="100" t="s">
        <v>2156</v>
      </c>
      <c r="D1711" s="100" t="s">
        <v>429</v>
      </c>
      <c r="E1711" s="98" t="str">
        <f>CONCATENATE(SUM('Раздел 1'!AO111:AO111),"&lt;=",SUM('Раздел 1'!AO102:AO102))</f>
        <v>17&lt;=206</v>
      </c>
    </row>
    <row r="1712" spans="1:5" ht="12.75">
      <c r="A1712" s="103">
        <f>IF((SUM('Раздел 1'!AP111:AP111)&lt;=SUM('Раздел 1'!AP102:AP102)),"","Неверно!")</f>
      </c>
      <c r="B1712" s="104" t="s">
        <v>2124</v>
      </c>
      <c r="C1712" s="100" t="s">
        <v>2157</v>
      </c>
      <c r="D1712" s="100" t="s">
        <v>429</v>
      </c>
      <c r="E1712" s="98" t="str">
        <f>CONCATENATE(SUM('Раздел 1'!AP111:AP111),"&lt;=",SUM('Раздел 1'!AP102:AP102))</f>
        <v>245&lt;=1727</v>
      </c>
    </row>
    <row r="1713" spans="1:5" ht="12.75">
      <c r="A1713" s="103">
        <f>IF((SUM('Раздел 1'!G111:G111)&lt;=SUM('Раздел 1'!G102:G102)),"","Неверно!")</f>
      </c>
      <c r="B1713" s="104" t="s">
        <v>2124</v>
      </c>
      <c r="C1713" s="100" t="s">
        <v>2158</v>
      </c>
      <c r="D1713" s="100" t="s">
        <v>429</v>
      </c>
      <c r="E1713" s="98" t="str">
        <f>CONCATENATE(SUM('Раздел 1'!G111:G111),"&lt;=",SUM('Раздел 1'!G102:G102))</f>
        <v>286&lt;=4344</v>
      </c>
    </row>
    <row r="1714" spans="1:5" ht="12.75">
      <c r="A1714" s="103">
        <f>IF((SUM('Раздел 1'!AQ111:AQ111)&lt;=SUM('Раздел 1'!AQ102:AQ102)),"","Неверно!")</f>
      </c>
      <c r="B1714" s="104" t="s">
        <v>2124</v>
      </c>
      <c r="C1714" s="100" t="s">
        <v>2159</v>
      </c>
      <c r="D1714" s="100" t="s">
        <v>429</v>
      </c>
      <c r="E1714" s="98" t="str">
        <f>CONCATENATE(SUM('Раздел 1'!AQ111:AQ111),"&lt;=",SUM('Раздел 1'!AQ102:AQ102))</f>
        <v>1&lt;=39</v>
      </c>
    </row>
    <row r="1715" spans="1:5" ht="12.75">
      <c r="A1715" s="103">
        <f>IF((SUM('Раздел 1'!AR111:AR111)&lt;=SUM('Раздел 1'!AR102:AR102)),"","Неверно!")</f>
      </c>
      <c r="B1715" s="104" t="s">
        <v>2124</v>
      </c>
      <c r="C1715" s="100" t="s">
        <v>2160</v>
      </c>
      <c r="D1715" s="100" t="s">
        <v>429</v>
      </c>
      <c r="E1715" s="98" t="str">
        <f>CONCATENATE(SUM('Раздел 1'!AR111:AR111),"&lt;=",SUM('Раздел 1'!AR102:AR102))</f>
        <v>1060&lt;=9356</v>
      </c>
    </row>
    <row r="1716" spans="1:5" ht="12.75">
      <c r="A1716" s="103">
        <f>IF((SUM('Раздел 1'!AS111:AS111)&lt;=SUM('Раздел 1'!AS102:AS102)),"","Неверно!")</f>
      </c>
      <c r="B1716" s="104" t="s">
        <v>2124</v>
      </c>
      <c r="C1716" s="100" t="s">
        <v>2161</v>
      </c>
      <c r="D1716" s="100" t="s">
        <v>429</v>
      </c>
      <c r="E1716" s="98" t="str">
        <f>CONCATENATE(SUM('Раздел 1'!AS111:AS111),"&lt;=",SUM('Раздел 1'!AS102:AS102))</f>
        <v>338&lt;=4054</v>
      </c>
    </row>
    <row r="1717" spans="1:5" ht="12.75">
      <c r="A1717" s="103">
        <f>IF((SUM('Раздел 1'!H111:H111)&lt;=SUM('Раздел 1'!H102:H102)),"","Неверно!")</f>
      </c>
      <c r="B1717" s="104" t="s">
        <v>2124</v>
      </c>
      <c r="C1717" s="100" t="s">
        <v>2162</v>
      </c>
      <c r="D1717" s="100" t="s">
        <v>429</v>
      </c>
      <c r="E1717" s="98" t="str">
        <f>CONCATENATE(SUM('Раздел 1'!H111:H111),"&lt;=",SUM('Раздел 1'!H102:H102))</f>
        <v>35&lt;=541</v>
      </c>
    </row>
    <row r="1718" spans="1:5" ht="12.75">
      <c r="A1718" s="103">
        <f>IF((SUM('Раздел 1'!I111:I111)&lt;=SUM('Раздел 1'!I102:I102)),"","Неверно!")</f>
      </c>
      <c r="B1718" s="104" t="s">
        <v>2124</v>
      </c>
      <c r="C1718" s="100" t="s">
        <v>2163</v>
      </c>
      <c r="D1718" s="100" t="s">
        <v>429</v>
      </c>
      <c r="E1718" s="98" t="str">
        <f>CONCATENATE(SUM('Раздел 1'!I111:I111),"&lt;=",SUM('Раздел 1'!I102:I102))</f>
        <v>67&lt;=968</v>
      </c>
    </row>
    <row r="1719" spans="1:5" ht="12.75">
      <c r="A1719" s="103">
        <f>IF((SUM('Раздел 1'!J111:J111)&lt;=SUM('Раздел 1'!J102:J102)),"","Неверно!")</f>
      </c>
      <c r="B1719" s="104" t="s">
        <v>2124</v>
      </c>
      <c r="C1719" s="100" t="s">
        <v>2164</v>
      </c>
      <c r="D1719" s="100" t="s">
        <v>429</v>
      </c>
      <c r="E1719" s="98" t="str">
        <f>CONCATENATE(SUM('Раздел 1'!J111:J111),"&lt;=",SUM('Раздел 1'!J102:J102))</f>
        <v>47&lt;=888</v>
      </c>
    </row>
    <row r="1720" spans="1:5" ht="12.75">
      <c r="A1720" s="103">
        <f>IF((SUM('Раздел 1'!K111:K111)&lt;=SUM('Раздел 1'!K102:K102)),"","Неверно!")</f>
      </c>
      <c r="B1720" s="104" t="s">
        <v>2124</v>
      </c>
      <c r="C1720" s="100" t="s">
        <v>2165</v>
      </c>
      <c r="D1720" s="100" t="s">
        <v>429</v>
      </c>
      <c r="E1720" s="98" t="str">
        <f>CONCATENATE(SUM('Раздел 1'!K111:K111),"&lt;=",SUM('Раздел 1'!K102:K102))</f>
        <v>59&lt;=949</v>
      </c>
    </row>
    <row r="1721" spans="1:5" ht="12.75">
      <c r="A1721" s="103">
        <f>IF((SUM('Раздел 1'!L111:L111)&lt;=SUM('Раздел 1'!L102:L102)),"","Неверно!")</f>
      </c>
      <c r="B1721" s="104" t="s">
        <v>2124</v>
      </c>
      <c r="C1721" s="100" t="s">
        <v>2166</v>
      </c>
      <c r="D1721" s="100" t="s">
        <v>429</v>
      </c>
      <c r="E1721" s="98" t="str">
        <f>CONCATENATE(SUM('Раздел 1'!L111:L111),"&lt;=",SUM('Раздел 1'!L102:L102))</f>
        <v>66&lt;=555</v>
      </c>
    </row>
    <row r="1722" spans="1:5" ht="25.5">
      <c r="A1722" s="103">
        <f>IF((SUM('Раздел 1'!D33:D33)&gt;=SUM('Раздел 1'!D34:D55)),"","Неверно!")</f>
      </c>
      <c r="B1722" s="104" t="s">
        <v>2167</v>
      </c>
      <c r="C1722" s="100" t="s">
        <v>2168</v>
      </c>
      <c r="D1722" s="100" t="s">
        <v>318</v>
      </c>
      <c r="E1722" s="98" t="str">
        <f>CONCATENATE(SUM('Раздел 1'!D33:D33),"&gt;=",SUM('Раздел 1'!D34:D55))</f>
        <v>7464&gt;=7457</v>
      </c>
    </row>
    <row r="1723" spans="1:5" ht="25.5">
      <c r="A1723" s="103">
        <f>IF((SUM('Раздел 1'!M33:M33)&gt;=SUM('Раздел 1'!M34:M55)),"","Неверно!")</f>
      </c>
      <c r="B1723" s="104" t="s">
        <v>2167</v>
      </c>
      <c r="C1723" s="100" t="s">
        <v>2169</v>
      </c>
      <c r="D1723" s="100" t="s">
        <v>318</v>
      </c>
      <c r="E1723" s="98" t="str">
        <f>CONCATENATE(SUM('Раздел 1'!M33:M33),"&gt;=",SUM('Раздел 1'!M34:M55))</f>
        <v>27&gt;=27</v>
      </c>
    </row>
    <row r="1724" spans="1:5" ht="25.5">
      <c r="A1724" s="103">
        <f>IF((SUM('Раздел 1'!N33:N33)&gt;=SUM('Раздел 1'!N34:N55)),"","Неверно!")</f>
      </c>
      <c r="B1724" s="104" t="s">
        <v>2167</v>
      </c>
      <c r="C1724" s="100" t="s">
        <v>2170</v>
      </c>
      <c r="D1724" s="100" t="s">
        <v>318</v>
      </c>
      <c r="E1724" s="98" t="str">
        <f>CONCATENATE(SUM('Раздел 1'!N33:N33),"&gt;=",SUM('Раздел 1'!N34:N55))</f>
        <v>6&gt;=6</v>
      </c>
    </row>
    <row r="1725" spans="1:5" ht="25.5">
      <c r="A1725" s="103">
        <f>IF((SUM('Раздел 1'!O33:O33)&gt;=SUM('Раздел 1'!O34:O55)),"","Неверно!")</f>
      </c>
      <c r="B1725" s="104" t="s">
        <v>2167</v>
      </c>
      <c r="C1725" s="100" t="s">
        <v>2171</v>
      </c>
      <c r="D1725" s="100" t="s">
        <v>318</v>
      </c>
      <c r="E1725" s="98" t="str">
        <f>CONCATENATE(SUM('Раздел 1'!O33:O33),"&gt;=",SUM('Раздел 1'!O34:O55))</f>
        <v>1&gt;=1</v>
      </c>
    </row>
    <row r="1726" spans="1:5" ht="25.5">
      <c r="A1726" s="103">
        <f>IF((SUM('Раздел 1'!P33:P33)&gt;=SUM('Раздел 1'!P34:P55)),"","Неверно!")</f>
      </c>
      <c r="B1726" s="104" t="s">
        <v>2167</v>
      </c>
      <c r="C1726" s="100" t="s">
        <v>2172</v>
      </c>
      <c r="D1726" s="100" t="s">
        <v>318</v>
      </c>
      <c r="E1726" s="98" t="str">
        <f>CONCATENATE(SUM('Раздел 1'!P33:P33),"&gt;=",SUM('Раздел 1'!P34:P55))</f>
        <v>0&gt;=0</v>
      </c>
    </row>
    <row r="1727" spans="1:5" ht="25.5">
      <c r="A1727" s="103">
        <f>IF((SUM('Раздел 1'!Q33:Q33)&gt;=SUM('Раздел 1'!Q34:Q55)),"","Неверно!")</f>
      </c>
      <c r="B1727" s="104" t="s">
        <v>2167</v>
      </c>
      <c r="C1727" s="100" t="s">
        <v>2173</v>
      </c>
      <c r="D1727" s="100" t="s">
        <v>318</v>
      </c>
      <c r="E1727" s="98" t="str">
        <f>CONCATENATE(SUM('Раздел 1'!Q33:Q33),"&gt;=",SUM('Раздел 1'!Q34:Q55))</f>
        <v>0&gt;=0</v>
      </c>
    </row>
    <row r="1728" spans="1:5" ht="25.5">
      <c r="A1728" s="103">
        <f>IF((SUM('Раздел 1'!R33:R33)&gt;=SUM('Раздел 1'!R34:R55)),"","Неверно!")</f>
      </c>
      <c r="B1728" s="104" t="s">
        <v>2167</v>
      </c>
      <c r="C1728" s="100" t="s">
        <v>2174</v>
      </c>
      <c r="D1728" s="100" t="s">
        <v>318</v>
      </c>
      <c r="E1728" s="98" t="str">
        <f>CONCATENATE(SUM('Раздел 1'!R33:R33),"&gt;=",SUM('Раздел 1'!R34:R55))</f>
        <v>2181&gt;=2181</v>
      </c>
    </row>
    <row r="1729" spans="1:5" ht="25.5">
      <c r="A1729" s="103">
        <f>IF((SUM('Раздел 1'!S33:S33)&gt;=SUM('Раздел 1'!S34:S55)),"","Неверно!")</f>
      </c>
      <c r="B1729" s="104" t="s">
        <v>2167</v>
      </c>
      <c r="C1729" s="100" t="s">
        <v>2175</v>
      </c>
      <c r="D1729" s="100" t="s">
        <v>318</v>
      </c>
      <c r="E1729" s="98" t="str">
        <f>CONCATENATE(SUM('Раздел 1'!S33:S33),"&gt;=",SUM('Раздел 1'!S34:S55))</f>
        <v>0&gt;=0</v>
      </c>
    </row>
    <row r="1730" spans="1:5" ht="25.5">
      <c r="A1730" s="103">
        <f>IF((SUM('Раздел 1'!T33:T33)&gt;=SUM('Раздел 1'!T34:T55)),"","Неверно!")</f>
      </c>
      <c r="B1730" s="104" t="s">
        <v>2167</v>
      </c>
      <c r="C1730" s="100" t="s">
        <v>2176</v>
      </c>
      <c r="D1730" s="100" t="s">
        <v>318</v>
      </c>
      <c r="E1730" s="98" t="str">
        <f>CONCATENATE(SUM('Раздел 1'!T33:T33),"&gt;=",SUM('Раздел 1'!T34:T55))</f>
        <v>0&gt;=0</v>
      </c>
    </row>
    <row r="1731" spans="1:5" ht="25.5">
      <c r="A1731" s="103">
        <f>IF((SUM('Раздел 1'!U33:U33)&gt;=SUM('Раздел 1'!U34:U55)),"","Неверно!")</f>
      </c>
      <c r="B1731" s="104" t="s">
        <v>2167</v>
      </c>
      <c r="C1731" s="100" t="s">
        <v>2177</v>
      </c>
      <c r="D1731" s="100" t="s">
        <v>318</v>
      </c>
      <c r="E1731" s="98" t="str">
        <f>CONCATENATE(SUM('Раздел 1'!U33:U33),"&gt;=",SUM('Раздел 1'!U34:U55))</f>
        <v>84&gt;=84</v>
      </c>
    </row>
    <row r="1732" spans="1:5" ht="25.5">
      <c r="A1732" s="103">
        <f>IF((SUM('Раздел 1'!V33:V33)&gt;=SUM('Раздел 1'!V34:V55)),"","Неверно!")</f>
      </c>
      <c r="B1732" s="104" t="s">
        <v>2167</v>
      </c>
      <c r="C1732" s="100" t="s">
        <v>2178</v>
      </c>
      <c r="D1732" s="100" t="s">
        <v>318</v>
      </c>
      <c r="E1732" s="98" t="str">
        <f>CONCATENATE(SUM('Раздел 1'!V33:V33),"&gt;=",SUM('Раздел 1'!V34:V55))</f>
        <v>0&gt;=0</v>
      </c>
    </row>
    <row r="1733" spans="1:5" ht="25.5">
      <c r="A1733" s="103">
        <f>IF((SUM('Раздел 1'!E33:E33)&gt;=SUM('Раздел 1'!E34:E55)),"","Неверно!")</f>
      </c>
      <c r="B1733" s="104" t="s">
        <v>2167</v>
      </c>
      <c r="C1733" s="100" t="s">
        <v>2179</v>
      </c>
      <c r="D1733" s="100" t="s">
        <v>318</v>
      </c>
      <c r="E1733" s="98" t="str">
        <f>CONCATENATE(SUM('Раздел 1'!E33:E33),"&gt;=",SUM('Раздел 1'!E34:E55))</f>
        <v>0&gt;=0</v>
      </c>
    </row>
    <row r="1734" spans="1:5" ht="25.5">
      <c r="A1734" s="103">
        <f>IF((SUM('Раздел 1'!W33:W33)&gt;=SUM('Раздел 1'!W34:W55)),"","Неверно!")</f>
      </c>
      <c r="B1734" s="104" t="s">
        <v>2167</v>
      </c>
      <c r="C1734" s="100" t="s">
        <v>2180</v>
      </c>
      <c r="D1734" s="100" t="s">
        <v>318</v>
      </c>
      <c r="E1734" s="98" t="str">
        <f>CONCATENATE(SUM('Раздел 1'!W33:W33),"&gt;=",SUM('Раздел 1'!W34:W55))</f>
        <v>359&gt;=358</v>
      </c>
    </row>
    <row r="1735" spans="1:5" ht="25.5">
      <c r="A1735" s="103">
        <f>IF((SUM('Раздел 1'!X33:X33)&gt;=SUM('Раздел 1'!X34:X55)),"","Неверно!")</f>
      </c>
      <c r="B1735" s="104" t="s">
        <v>2167</v>
      </c>
      <c r="C1735" s="100" t="s">
        <v>2181</v>
      </c>
      <c r="D1735" s="100" t="s">
        <v>318</v>
      </c>
      <c r="E1735" s="98" t="str">
        <f>CONCATENATE(SUM('Раздел 1'!X33:X33),"&gt;=",SUM('Раздел 1'!X34:X55))</f>
        <v>691&gt;=688</v>
      </c>
    </row>
    <row r="1736" spans="1:5" ht="25.5">
      <c r="A1736" s="103">
        <f>IF((SUM('Раздел 1'!Y33:Y33)&gt;=SUM('Раздел 1'!Y34:Y55)),"","Неверно!")</f>
      </c>
      <c r="B1736" s="104" t="s">
        <v>2167</v>
      </c>
      <c r="C1736" s="100" t="s">
        <v>2182</v>
      </c>
      <c r="D1736" s="100" t="s">
        <v>318</v>
      </c>
      <c r="E1736" s="98" t="str">
        <f>CONCATENATE(SUM('Раздел 1'!Y33:Y33),"&gt;=",SUM('Раздел 1'!Y34:Y55))</f>
        <v>0&gt;=0</v>
      </c>
    </row>
    <row r="1737" spans="1:5" ht="25.5">
      <c r="A1737" s="103">
        <f>IF((SUM('Раздел 1'!Z33:Z33)&gt;=SUM('Раздел 1'!Z34:Z55)),"","Неверно!")</f>
      </c>
      <c r="B1737" s="104" t="s">
        <v>2167</v>
      </c>
      <c r="C1737" s="100" t="s">
        <v>2183</v>
      </c>
      <c r="D1737" s="100" t="s">
        <v>318</v>
      </c>
      <c r="E1737" s="98" t="str">
        <f>CONCATENATE(SUM('Раздел 1'!Z33:Z33),"&gt;=",SUM('Раздел 1'!Z34:Z55))</f>
        <v>1053&gt;=1053</v>
      </c>
    </row>
    <row r="1738" spans="1:5" ht="25.5">
      <c r="A1738" s="103">
        <f>IF((SUM('Раздел 1'!AA33:AA33)&gt;=SUM('Раздел 1'!AA34:AA55)),"","Неверно!")</f>
      </c>
      <c r="B1738" s="104" t="s">
        <v>2167</v>
      </c>
      <c r="C1738" s="100" t="s">
        <v>2184</v>
      </c>
      <c r="D1738" s="100" t="s">
        <v>318</v>
      </c>
      <c r="E1738" s="98" t="str">
        <f>CONCATENATE(SUM('Раздел 1'!AA33:AA33),"&gt;=",SUM('Раздел 1'!AA34:AA55))</f>
        <v>40&gt;=40</v>
      </c>
    </row>
    <row r="1739" spans="1:5" ht="25.5">
      <c r="A1739" s="103">
        <f>IF((SUM('Раздел 1'!AB33:AB33)&gt;=SUM('Раздел 1'!AB34:AB55)),"","Неверно!")</f>
      </c>
      <c r="B1739" s="104" t="s">
        <v>2167</v>
      </c>
      <c r="C1739" s="100" t="s">
        <v>2185</v>
      </c>
      <c r="D1739" s="100" t="s">
        <v>318</v>
      </c>
      <c r="E1739" s="98" t="str">
        <f>CONCATENATE(SUM('Раздел 1'!AB33:AB33),"&gt;=",SUM('Раздел 1'!AB34:AB55))</f>
        <v>456&gt;=455</v>
      </c>
    </row>
    <row r="1740" spans="1:5" ht="25.5">
      <c r="A1740" s="103">
        <f>IF((SUM('Раздел 1'!AC33:AC33)&gt;=SUM('Раздел 1'!AC34:AC55)),"","Неверно!")</f>
      </c>
      <c r="B1740" s="104" t="s">
        <v>2167</v>
      </c>
      <c r="C1740" s="100" t="s">
        <v>2186</v>
      </c>
      <c r="D1740" s="100" t="s">
        <v>318</v>
      </c>
      <c r="E1740" s="98" t="str">
        <f>CONCATENATE(SUM('Раздел 1'!AC33:AC33),"&gt;=",SUM('Раздел 1'!AC34:AC55))</f>
        <v>524&gt;=523</v>
      </c>
    </row>
    <row r="1741" spans="1:5" ht="25.5">
      <c r="A1741" s="103">
        <f>IF((SUM('Раздел 1'!AD33:AD33)&gt;=SUM('Раздел 1'!AD34:AD55)),"","Неверно!")</f>
      </c>
      <c r="B1741" s="104" t="s">
        <v>2167</v>
      </c>
      <c r="C1741" s="100" t="s">
        <v>2187</v>
      </c>
      <c r="D1741" s="100" t="s">
        <v>318</v>
      </c>
      <c r="E1741" s="98" t="str">
        <f>CONCATENATE(SUM('Раздел 1'!AD33:AD33),"&gt;=",SUM('Раздел 1'!AD34:AD55))</f>
        <v>6&gt;=6</v>
      </c>
    </row>
    <row r="1742" spans="1:5" ht="25.5">
      <c r="A1742" s="103">
        <f>IF((SUM('Раздел 1'!AE33:AE33)&gt;=SUM('Раздел 1'!AE34:AE55)),"","Неверно!")</f>
      </c>
      <c r="B1742" s="104" t="s">
        <v>2167</v>
      </c>
      <c r="C1742" s="100" t="s">
        <v>2188</v>
      </c>
      <c r="D1742" s="100" t="s">
        <v>318</v>
      </c>
      <c r="E1742" s="98" t="str">
        <f>CONCATENATE(SUM('Раздел 1'!AE33:AE33),"&gt;=",SUM('Раздел 1'!AE34:AE55))</f>
        <v>32&gt;=32</v>
      </c>
    </row>
    <row r="1743" spans="1:5" ht="25.5">
      <c r="A1743" s="103">
        <f>IF((SUM('Раздел 1'!AF33:AF33)&gt;=SUM('Раздел 1'!AF34:AF55)),"","Неверно!")</f>
      </c>
      <c r="B1743" s="104" t="s">
        <v>2167</v>
      </c>
      <c r="C1743" s="100" t="s">
        <v>2189</v>
      </c>
      <c r="D1743" s="100" t="s">
        <v>318</v>
      </c>
      <c r="E1743" s="98" t="str">
        <f>CONCATENATE(SUM('Раздел 1'!AF33:AF33),"&gt;=",SUM('Раздел 1'!AF34:AF55))</f>
        <v>75&gt;=75</v>
      </c>
    </row>
    <row r="1744" spans="1:5" ht="25.5">
      <c r="A1744" s="103">
        <f>IF((SUM('Раздел 1'!F33:F33)&gt;=SUM('Раздел 1'!F34:F55)),"","Неверно!")</f>
      </c>
      <c r="B1744" s="104" t="s">
        <v>2167</v>
      </c>
      <c r="C1744" s="100" t="s">
        <v>2190</v>
      </c>
      <c r="D1744" s="100" t="s">
        <v>318</v>
      </c>
      <c r="E1744" s="98" t="str">
        <f>CONCATENATE(SUM('Раздел 1'!F33:F33),"&gt;=",SUM('Раздел 1'!F34:F55))</f>
        <v>0&gt;=0</v>
      </c>
    </row>
    <row r="1745" spans="1:5" ht="25.5">
      <c r="A1745" s="103">
        <f>IF((SUM('Раздел 1'!AG33:AG33)&gt;=SUM('Раздел 1'!AG34:AG55)),"","Неверно!")</f>
      </c>
      <c r="B1745" s="104" t="s">
        <v>2167</v>
      </c>
      <c r="C1745" s="100" t="s">
        <v>2191</v>
      </c>
      <c r="D1745" s="100" t="s">
        <v>318</v>
      </c>
      <c r="E1745" s="98" t="str">
        <f>CONCATENATE(SUM('Раздел 1'!AG33:AG33),"&gt;=",SUM('Раздел 1'!AG34:AG55))</f>
        <v>6&gt;=6</v>
      </c>
    </row>
    <row r="1746" spans="1:5" ht="25.5">
      <c r="A1746" s="103">
        <f>IF((SUM('Раздел 1'!AH33:AH33)&gt;=SUM('Раздел 1'!AH34:AH55)),"","Неверно!")</f>
      </c>
      <c r="B1746" s="104" t="s">
        <v>2167</v>
      </c>
      <c r="C1746" s="100" t="s">
        <v>2192</v>
      </c>
      <c r="D1746" s="100" t="s">
        <v>318</v>
      </c>
      <c r="E1746" s="98" t="str">
        <f>CONCATENATE(SUM('Раздел 1'!AH33:AH33),"&gt;=",SUM('Раздел 1'!AH34:AH55))</f>
        <v>4&gt;=4</v>
      </c>
    </row>
    <row r="1747" spans="1:5" ht="25.5">
      <c r="A1747" s="103">
        <f>IF((SUM('Раздел 1'!AI33:AI33)&gt;=SUM('Раздел 1'!AI34:AI55)),"","Неверно!")</f>
      </c>
      <c r="B1747" s="104" t="s">
        <v>2167</v>
      </c>
      <c r="C1747" s="100" t="s">
        <v>2193</v>
      </c>
      <c r="D1747" s="100" t="s">
        <v>318</v>
      </c>
      <c r="E1747" s="98" t="str">
        <f>CONCATENATE(SUM('Раздел 1'!AI33:AI33),"&gt;=",SUM('Раздел 1'!AI34:AI55))</f>
        <v>2&gt;=2</v>
      </c>
    </row>
    <row r="1748" spans="1:5" ht="25.5">
      <c r="A1748" s="103">
        <f>IF((SUM('Раздел 1'!AJ33:AJ33)&gt;=SUM('Раздел 1'!AJ34:AJ55)),"","Неверно!")</f>
      </c>
      <c r="B1748" s="104" t="s">
        <v>2167</v>
      </c>
      <c r="C1748" s="100" t="s">
        <v>2194</v>
      </c>
      <c r="D1748" s="100" t="s">
        <v>318</v>
      </c>
      <c r="E1748" s="98" t="str">
        <f>CONCATENATE(SUM('Раздел 1'!AJ33:AJ33),"&gt;=",SUM('Раздел 1'!AJ34:AJ55))</f>
        <v>1875&gt;=1875</v>
      </c>
    </row>
    <row r="1749" spans="1:5" ht="25.5">
      <c r="A1749" s="103">
        <f>IF((SUM('Раздел 1'!AK33:AK33)&gt;=SUM('Раздел 1'!AK34:AK55)),"","Неверно!")</f>
      </c>
      <c r="B1749" s="104" t="s">
        <v>2167</v>
      </c>
      <c r="C1749" s="100" t="s">
        <v>2195</v>
      </c>
      <c r="D1749" s="100" t="s">
        <v>318</v>
      </c>
      <c r="E1749" s="98" t="str">
        <f>CONCATENATE(SUM('Раздел 1'!AK33:AK33),"&gt;=",SUM('Раздел 1'!AK34:AK55))</f>
        <v>96&gt;=96</v>
      </c>
    </row>
    <row r="1750" spans="1:5" ht="25.5">
      <c r="A1750" s="103">
        <f>IF((SUM('Раздел 1'!AL33:AL33)&gt;=SUM('Раздел 1'!AL34:AL55)),"","Неверно!")</f>
      </c>
      <c r="B1750" s="104" t="s">
        <v>2167</v>
      </c>
      <c r="C1750" s="100" t="s">
        <v>2196</v>
      </c>
      <c r="D1750" s="100" t="s">
        <v>318</v>
      </c>
      <c r="E1750" s="98" t="str">
        <f>CONCATENATE(SUM('Раздел 1'!AL33:AL33),"&gt;=",SUM('Раздел 1'!AL34:AL55))</f>
        <v>14&gt;=14</v>
      </c>
    </row>
    <row r="1751" spans="1:5" ht="25.5">
      <c r="A1751" s="103">
        <f>IF((SUM('Раздел 1'!AM33:AM33)&gt;=SUM('Раздел 1'!AM34:AM55)),"","Неверно!")</f>
      </c>
      <c r="B1751" s="104" t="s">
        <v>2167</v>
      </c>
      <c r="C1751" s="100" t="s">
        <v>2197</v>
      </c>
      <c r="D1751" s="100" t="s">
        <v>318</v>
      </c>
      <c r="E1751" s="98" t="str">
        <f>CONCATENATE(SUM('Раздел 1'!AM33:AM33),"&gt;=",SUM('Раздел 1'!AM34:AM55))</f>
        <v>67&gt;=67</v>
      </c>
    </row>
    <row r="1752" spans="1:5" ht="25.5">
      <c r="A1752" s="103">
        <f>IF((SUM('Раздел 1'!AN33:AN33)&gt;=SUM('Раздел 1'!AN34:AN55)),"","Неверно!")</f>
      </c>
      <c r="B1752" s="104" t="s">
        <v>2167</v>
      </c>
      <c r="C1752" s="100" t="s">
        <v>2198</v>
      </c>
      <c r="D1752" s="100" t="s">
        <v>318</v>
      </c>
      <c r="E1752" s="98" t="str">
        <f>CONCATENATE(SUM('Раздел 1'!AN33:AN33),"&gt;=",SUM('Раздел 1'!AN34:AN55))</f>
        <v>0&gt;=0</v>
      </c>
    </row>
    <row r="1753" spans="1:5" ht="25.5">
      <c r="A1753" s="103">
        <f>IF((SUM('Раздел 1'!AO33:AO33)&gt;=SUM('Раздел 1'!AO34:AO55)),"","Неверно!")</f>
      </c>
      <c r="B1753" s="104" t="s">
        <v>2167</v>
      </c>
      <c r="C1753" s="100" t="s">
        <v>2199</v>
      </c>
      <c r="D1753" s="100" t="s">
        <v>318</v>
      </c>
      <c r="E1753" s="98" t="str">
        <f>CONCATENATE(SUM('Раздел 1'!AO33:AO33),"&gt;=",SUM('Раздел 1'!AO34:AO55))</f>
        <v>71&gt;=71</v>
      </c>
    </row>
    <row r="1754" spans="1:5" ht="25.5">
      <c r="A1754" s="103">
        <f>IF((SUM('Раздел 1'!AP33:AP33)&gt;=SUM('Раздел 1'!AP34:AP55)),"","Неверно!")</f>
      </c>
      <c r="B1754" s="104" t="s">
        <v>2167</v>
      </c>
      <c r="C1754" s="100" t="s">
        <v>2200</v>
      </c>
      <c r="D1754" s="100" t="s">
        <v>318</v>
      </c>
      <c r="E1754" s="98" t="str">
        <f>CONCATENATE(SUM('Раздел 1'!AP33:AP33),"&gt;=",SUM('Раздел 1'!AP34:AP55))</f>
        <v>1048&gt;=1048</v>
      </c>
    </row>
    <row r="1755" spans="1:5" ht="25.5">
      <c r="A1755" s="103">
        <f>IF((SUM('Раздел 1'!G33:G33)&gt;=SUM('Раздел 1'!G34:G55)),"","Неверно!")</f>
      </c>
      <c r="B1755" s="104" t="s">
        <v>2167</v>
      </c>
      <c r="C1755" s="100" t="s">
        <v>2201</v>
      </c>
      <c r="D1755" s="100" t="s">
        <v>318</v>
      </c>
      <c r="E1755" s="98" t="str">
        <f>CONCATENATE(SUM('Раздел 1'!G33:G33),"&gt;=",SUM('Раздел 1'!G34:G55))</f>
        <v>2038&gt;=2037</v>
      </c>
    </row>
    <row r="1756" spans="1:5" ht="25.5">
      <c r="A1756" s="103">
        <f>IF((SUM('Раздел 1'!AQ33:AQ33)&gt;=SUM('Раздел 1'!AQ34:AQ55)),"","Неверно!")</f>
      </c>
      <c r="B1756" s="104" t="s">
        <v>2167</v>
      </c>
      <c r="C1756" s="100" t="s">
        <v>2202</v>
      </c>
      <c r="D1756" s="100" t="s">
        <v>318</v>
      </c>
      <c r="E1756" s="98" t="str">
        <f>CONCATENATE(SUM('Раздел 1'!AQ33:AQ33),"&gt;=",SUM('Раздел 1'!AQ34:AQ55))</f>
        <v>5&gt;=5</v>
      </c>
    </row>
    <row r="1757" spans="1:5" ht="25.5">
      <c r="A1757" s="103">
        <f>IF((SUM('Раздел 1'!AR33:AR33)&gt;=SUM('Раздел 1'!AR34:AR55)),"","Неверно!")</f>
      </c>
      <c r="B1757" s="104" t="s">
        <v>2167</v>
      </c>
      <c r="C1757" s="100" t="s">
        <v>2203</v>
      </c>
      <c r="D1757" s="100" t="s">
        <v>318</v>
      </c>
      <c r="E1757" s="98" t="str">
        <f>CONCATENATE(SUM('Раздел 1'!AR33:AR33),"&gt;=",SUM('Раздел 1'!AR34:AR55))</f>
        <v>4473&gt;=4472</v>
      </c>
    </row>
    <row r="1758" spans="1:5" ht="25.5">
      <c r="A1758" s="103">
        <f>IF((SUM('Раздел 1'!AS33:AS33)&gt;=SUM('Раздел 1'!AS34:AS55)),"","Неверно!")</f>
      </c>
      <c r="B1758" s="104" t="s">
        <v>2167</v>
      </c>
      <c r="C1758" s="100" t="s">
        <v>2204</v>
      </c>
      <c r="D1758" s="100" t="s">
        <v>318</v>
      </c>
      <c r="E1758" s="98" t="str">
        <f>CONCATENATE(SUM('Раздел 1'!AS33:AS33),"&gt;=",SUM('Раздел 1'!AS34:AS55))</f>
        <v>1985&gt;=1985</v>
      </c>
    </row>
    <row r="1759" spans="1:5" ht="25.5">
      <c r="A1759" s="103">
        <f>IF((SUM('Раздел 1'!H33:H33)&gt;=SUM('Раздел 1'!H34:H55)),"","Неверно!")</f>
      </c>
      <c r="B1759" s="104" t="s">
        <v>2167</v>
      </c>
      <c r="C1759" s="100" t="s">
        <v>2205</v>
      </c>
      <c r="D1759" s="100" t="s">
        <v>318</v>
      </c>
      <c r="E1759" s="98" t="str">
        <f>CONCATENATE(SUM('Раздел 1'!H33:H33),"&gt;=",SUM('Раздел 1'!H34:H55))</f>
        <v>258&gt;=257</v>
      </c>
    </row>
    <row r="1760" spans="1:5" ht="25.5">
      <c r="A1760" s="103">
        <f>IF((SUM('Раздел 1'!I33:I33)&gt;=SUM('Раздел 1'!I34:I55)),"","Неверно!")</f>
      </c>
      <c r="B1760" s="104" t="s">
        <v>2167</v>
      </c>
      <c r="C1760" s="100" t="s">
        <v>2206</v>
      </c>
      <c r="D1760" s="100" t="s">
        <v>318</v>
      </c>
      <c r="E1760" s="98" t="str">
        <f>CONCATENATE(SUM('Раздел 1'!I33:I33),"&gt;=",SUM('Раздел 1'!I34:I55))</f>
        <v>612&gt;=612</v>
      </c>
    </row>
    <row r="1761" spans="1:5" ht="25.5">
      <c r="A1761" s="103">
        <f>IF((SUM('Раздел 1'!J33:J33)&gt;=SUM('Раздел 1'!J34:J55)),"","Неверно!")</f>
      </c>
      <c r="B1761" s="104" t="s">
        <v>2167</v>
      </c>
      <c r="C1761" s="100" t="s">
        <v>2207</v>
      </c>
      <c r="D1761" s="100" t="s">
        <v>318</v>
      </c>
      <c r="E1761" s="98" t="str">
        <f>CONCATENATE(SUM('Раздел 1'!J33:J33),"&gt;=",SUM('Раздел 1'!J34:J55))</f>
        <v>561&gt;=561</v>
      </c>
    </row>
    <row r="1762" spans="1:5" ht="25.5">
      <c r="A1762" s="103">
        <f>IF((SUM('Раздел 1'!K33:K33)&gt;=SUM('Раздел 1'!K34:K55)),"","Неверно!")</f>
      </c>
      <c r="B1762" s="104" t="s">
        <v>2167</v>
      </c>
      <c r="C1762" s="100" t="s">
        <v>2208</v>
      </c>
      <c r="D1762" s="100" t="s">
        <v>318</v>
      </c>
      <c r="E1762" s="98" t="str">
        <f>CONCATENATE(SUM('Раздел 1'!K33:K33),"&gt;=",SUM('Раздел 1'!K34:K55))</f>
        <v>457&gt;=457</v>
      </c>
    </row>
    <row r="1763" spans="1:5" ht="25.5">
      <c r="A1763" s="103">
        <f>IF((SUM('Раздел 1'!L33:L33)&gt;=SUM('Раздел 1'!L34:L55)),"","Неверно!")</f>
      </c>
      <c r="B1763" s="104" t="s">
        <v>2167</v>
      </c>
      <c r="C1763" s="100" t="s">
        <v>2209</v>
      </c>
      <c r="D1763" s="100" t="s">
        <v>318</v>
      </c>
      <c r="E1763" s="98" t="str">
        <f>CONCATENATE(SUM('Раздел 1'!L33:L33),"&gt;=",SUM('Раздел 1'!L34:L55))</f>
        <v>116&gt;=116</v>
      </c>
    </row>
    <row r="1764" spans="1:5" ht="12.75">
      <c r="A1764" s="103">
        <f>IF((SUM('Раздел 1'!T11:T11)=0),"","Неверно!")</f>
      </c>
      <c r="B1764" s="104" t="s">
        <v>2210</v>
      </c>
      <c r="C1764" s="100" t="s">
        <v>2211</v>
      </c>
      <c r="D1764" s="100" t="s">
        <v>312</v>
      </c>
      <c r="E1764" s="98" t="str">
        <f>CONCATENATE(SUM('Раздел 1'!T11:T11),"=",0)</f>
        <v>0=0</v>
      </c>
    </row>
    <row r="1765" spans="1:5" ht="12.75">
      <c r="A1765" s="103">
        <f>IF((SUM('Раздел 1'!T20:T20)=0),"","Неверно!")</f>
      </c>
      <c r="B1765" s="104" t="s">
        <v>2210</v>
      </c>
      <c r="C1765" s="100" t="s">
        <v>2212</v>
      </c>
      <c r="D1765" s="100" t="s">
        <v>312</v>
      </c>
      <c r="E1765" s="98" t="str">
        <f>CONCATENATE(SUM('Раздел 1'!T20:T20),"=",0)</f>
        <v>0=0</v>
      </c>
    </row>
    <row r="1766" spans="1:5" ht="12.75">
      <c r="A1766" s="103">
        <f>IF((SUM('Раздел 1'!T110:T110)=0),"","Неверно!")</f>
      </c>
      <c r="B1766" s="104" t="s">
        <v>2210</v>
      </c>
      <c r="C1766" s="100" t="s">
        <v>2213</v>
      </c>
      <c r="D1766" s="100" t="s">
        <v>312</v>
      </c>
      <c r="E1766" s="98" t="str">
        <f>CONCATENATE(SUM('Раздел 1'!T110:T110),"=",0)</f>
        <v>0=0</v>
      </c>
    </row>
    <row r="1767" spans="1:5" ht="12.75">
      <c r="A1767" s="103">
        <f>IF((SUM('Раздел 1'!T111:T111)=0),"","Неверно!")</f>
      </c>
      <c r="B1767" s="104" t="s">
        <v>2210</v>
      </c>
      <c r="C1767" s="100" t="s">
        <v>2214</v>
      </c>
      <c r="D1767" s="100" t="s">
        <v>312</v>
      </c>
      <c r="E1767" s="98" t="str">
        <f>CONCATENATE(SUM('Раздел 1'!T111:T111),"=",0)</f>
        <v>0=0</v>
      </c>
    </row>
    <row r="1768" spans="1:5" ht="12.75">
      <c r="A1768" s="103">
        <f>IF((SUM('Раздел 1'!T112:T112)=0),"","Неверно!")</f>
      </c>
      <c r="B1768" s="104" t="s">
        <v>2210</v>
      </c>
      <c r="C1768" s="100" t="s">
        <v>2215</v>
      </c>
      <c r="D1768" s="100" t="s">
        <v>312</v>
      </c>
      <c r="E1768" s="98" t="str">
        <f>CONCATENATE(SUM('Раздел 1'!T112:T112),"=",0)</f>
        <v>0=0</v>
      </c>
    </row>
    <row r="1769" spans="1:5" ht="12.75">
      <c r="A1769" s="103">
        <f>IF((SUM('Раздел 1'!T113:T113)=0),"","Неверно!")</f>
      </c>
      <c r="B1769" s="104" t="s">
        <v>2210</v>
      </c>
      <c r="C1769" s="100" t="s">
        <v>2216</v>
      </c>
      <c r="D1769" s="100" t="s">
        <v>312</v>
      </c>
      <c r="E1769" s="98" t="str">
        <f>CONCATENATE(SUM('Раздел 1'!T113:T113),"=",0)</f>
        <v>0=0</v>
      </c>
    </row>
    <row r="1770" spans="1:5" ht="12.75">
      <c r="A1770" s="103">
        <f>IF((SUM('Раздел 1'!T114:T114)=0),"","Неверно!")</f>
      </c>
      <c r="B1770" s="104" t="s">
        <v>2210</v>
      </c>
      <c r="C1770" s="100" t="s">
        <v>2217</v>
      </c>
      <c r="D1770" s="100" t="s">
        <v>312</v>
      </c>
      <c r="E1770" s="98" t="str">
        <f>CONCATENATE(SUM('Раздел 1'!T114:T114),"=",0)</f>
        <v>0=0</v>
      </c>
    </row>
    <row r="1771" spans="1:5" ht="12.75">
      <c r="A1771" s="103">
        <f>IF((SUM('Раздел 1'!T115:T115)=0),"","Неверно!")</f>
      </c>
      <c r="B1771" s="104" t="s">
        <v>2210</v>
      </c>
      <c r="C1771" s="100" t="s">
        <v>2218</v>
      </c>
      <c r="D1771" s="100" t="s">
        <v>312</v>
      </c>
      <c r="E1771" s="98" t="str">
        <f>CONCATENATE(SUM('Раздел 1'!T115:T115),"=",0)</f>
        <v>0=0</v>
      </c>
    </row>
    <row r="1772" spans="1:5" ht="12.75">
      <c r="A1772" s="103">
        <f>IF((SUM('Раздел 1'!T116:T116)=0),"","Неверно!")</f>
      </c>
      <c r="B1772" s="104" t="s">
        <v>2210</v>
      </c>
      <c r="C1772" s="100" t="s">
        <v>2219</v>
      </c>
      <c r="D1772" s="100" t="s">
        <v>312</v>
      </c>
      <c r="E1772" s="98" t="str">
        <f>CONCATENATE(SUM('Раздел 1'!T116:T116),"=",0)</f>
        <v>0=0</v>
      </c>
    </row>
    <row r="1773" spans="1:5" ht="12.75">
      <c r="A1773" s="103">
        <f>IF((SUM('Раздел 1'!T117:T117)=0),"","Неверно!")</f>
      </c>
      <c r="B1773" s="104" t="s">
        <v>2210</v>
      </c>
      <c r="C1773" s="100" t="s">
        <v>2220</v>
      </c>
      <c r="D1773" s="100" t="s">
        <v>312</v>
      </c>
      <c r="E1773" s="98" t="str">
        <f>CONCATENATE(SUM('Раздел 1'!T117:T117),"=",0)</f>
        <v>0=0</v>
      </c>
    </row>
    <row r="1774" spans="1:5" ht="12.75">
      <c r="A1774" s="103">
        <f>IF((SUM('Раздел 1'!T118:T118)=0),"","Неверно!")</f>
      </c>
      <c r="B1774" s="104" t="s">
        <v>2210</v>
      </c>
      <c r="C1774" s="100" t="s">
        <v>2221</v>
      </c>
      <c r="D1774" s="100" t="s">
        <v>312</v>
      </c>
      <c r="E1774" s="98" t="str">
        <f>CONCATENATE(SUM('Раздел 1'!T118:T118),"=",0)</f>
        <v>0=0</v>
      </c>
    </row>
    <row r="1775" spans="1:5" ht="12.75">
      <c r="A1775" s="103">
        <f>IF((SUM('Раздел 1'!T119:T119)=0),"","Неверно!")</f>
      </c>
      <c r="B1775" s="104" t="s">
        <v>2210</v>
      </c>
      <c r="C1775" s="100" t="s">
        <v>2222</v>
      </c>
      <c r="D1775" s="100" t="s">
        <v>312</v>
      </c>
      <c r="E1775" s="98" t="str">
        <f>CONCATENATE(SUM('Раздел 1'!T119:T119),"=",0)</f>
        <v>0=0</v>
      </c>
    </row>
    <row r="1776" spans="1:5" ht="12.75">
      <c r="A1776" s="103">
        <f>IF((SUM('Раздел 1'!T21:T21)=0),"","Неверно!")</f>
      </c>
      <c r="B1776" s="104" t="s">
        <v>2210</v>
      </c>
      <c r="C1776" s="100" t="s">
        <v>2223</v>
      </c>
      <c r="D1776" s="100" t="s">
        <v>312</v>
      </c>
      <c r="E1776" s="98" t="str">
        <f>CONCATENATE(SUM('Раздел 1'!T21:T21),"=",0)</f>
        <v>0=0</v>
      </c>
    </row>
    <row r="1777" spans="1:5" ht="12.75">
      <c r="A1777" s="103">
        <f>IF((SUM('Раздел 1'!T120:T120)=0),"","Неверно!")</f>
      </c>
      <c r="B1777" s="104" t="s">
        <v>2210</v>
      </c>
      <c r="C1777" s="100" t="s">
        <v>2224</v>
      </c>
      <c r="D1777" s="100" t="s">
        <v>312</v>
      </c>
      <c r="E1777" s="98" t="str">
        <f>CONCATENATE(SUM('Раздел 1'!T120:T120),"=",0)</f>
        <v>0=0</v>
      </c>
    </row>
    <row r="1778" spans="1:5" ht="12.75">
      <c r="A1778" s="103">
        <f>IF((SUM('Раздел 1'!T121:T121)=0),"","Неверно!")</f>
      </c>
      <c r="B1778" s="104" t="s">
        <v>2210</v>
      </c>
      <c r="C1778" s="100" t="s">
        <v>2225</v>
      </c>
      <c r="D1778" s="100" t="s">
        <v>312</v>
      </c>
      <c r="E1778" s="98" t="str">
        <f>CONCATENATE(SUM('Раздел 1'!T121:T121),"=",0)</f>
        <v>0=0</v>
      </c>
    </row>
    <row r="1779" spans="1:5" ht="12.75">
      <c r="A1779" s="103">
        <f>IF((SUM('Раздел 1'!T122:T122)=0),"","Неверно!")</f>
      </c>
      <c r="B1779" s="104" t="s">
        <v>2210</v>
      </c>
      <c r="C1779" s="100" t="s">
        <v>2226</v>
      </c>
      <c r="D1779" s="100" t="s">
        <v>312</v>
      </c>
      <c r="E1779" s="98" t="str">
        <f>CONCATENATE(SUM('Раздел 1'!T122:T122),"=",0)</f>
        <v>0=0</v>
      </c>
    </row>
    <row r="1780" spans="1:5" ht="12.75">
      <c r="A1780" s="103">
        <f>IF((SUM('Раздел 1'!T123:T123)=0),"","Неверно!")</f>
      </c>
      <c r="B1780" s="104" t="s">
        <v>2210</v>
      </c>
      <c r="C1780" s="100" t="s">
        <v>2227</v>
      </c>
      <c r="D1780" s="100" t="s">
        <v>312</v>
      </c>
      <c r="E1780" s="98" t="str">
        <f>CONCATENATE(SUM('Раздел 1'!T123:T123),"=",0)</f>
        <v>0=0</v>
      </c>
    </row>
    <row r="1781" spans="1:5" ht="12.75">
      <c r="A1781" s="103">
        <f>IF((SUM('Раздел 1'!T124:T124)=0),"","Неверно!")</f>
      </c>
      <c r="B1781" s="104" t="s">
        <v>2210</v>
      </c>
      <c r="C1781" s="100" t="s">
        <v>2228</v>
      </c>
      <c r="D1781" s="100" t="s">
        <v>312</v>
      </c>
      <c r="E1781" s="98" t="str">
        <f>CONCATENATE(SUM('Раздел 1'!T124:T124),"=",0)</f>
        <v>0=0</v>
      </c>
    </row>
    <row r="1782" spans="1:5" ht="12.75">
      <c r="A1782" s="103">
        <f>IF((SUM('Раздел 1'!T22:T22)=0),"","Неверно!")</f>
      </c>
      <c r="B1782" s="104" t="s">
        <v>2210</v>
      </c>
      <c r="C1782" s="100" t="s">
        <v>2229</v>
      </c>
      <c r="D1782" s="100" t="s">
        <v>312</v>
      </c>
      <c r="E1782" s="98" t="str">
        <f>CONCATENATE(SUM('Раздел 1'!T22:T22),"=",0)</f>
        <v>0=0</v>
      </c>
    </row>
    <row r="1783" spans="1:5" ht="12.75">
      <c r="A1783" s="103">
        <f>IF((SUM('Раздел 1'!T23:T23)=0),"","Неверно!")</f>
      </c>
      <c r="B1783" s="104" t="s">
        <v>2210</v>
      </c>
      <c r="C1783" s="100" t="s">
        <v>2230</v>
      </c>
      <c r="D1783" s="100" t="s">
        <v>312</v>
      </c>
      <c r="E1783" s="98" t="str">
        <f>CONCATENATE(SUM('Раздел 1'!T23:T23),"=",0)</f>
        <v>0=0</v>
      </c>
    </row>
    <row r="1784" spans="1:5" ht="12.75">
      <c r="A1784" s="103">
        <f>IF((SUM('Раздел 1'!T24:T24)=0),"","Неверно!")</f>
      </c>
      <c r="B1784" s="104" t="s">
        <v>2210</v>
      </c>
      <c r="C1784" s="100" t="s">
        <v>2231</v>
      </c>
      <c r="D1784" s="100" t="s">
        <v>312</v>
      </c>
      <c r="E1784" s="98" t="str">
        <f>CONCATENATE(SUM('Раздел 1'!T24:T24),"=",0)</f>
        <v>0=0</v>
      </c>
    </row>
    <row r="1785" spans="1:5" ht="12.75">
      <c r="A1785" s="103">
        <f>IF((SUM('Раздел 1'!T25:T25)=0),"","Неверно!")</f>
      </c>
      <c r="B1785" s="104" t="s">
        <v>2210</v>
      </c>
      <c r="C1785" s="100" t="s">
        <v>2232</v>
      </c>
      <c r="D1785" s="100" t="s">
        <v>312</v>
      </c>
      <c r="E1785" s="98" t="str">
        <f>CONCATENATE(SUM('Раздел 1'!T25:T25),"=",0)</f>
        <v>0=0</v>
      </c>
    </row>
    <row r="1786" spans="1:5" ht="12.75">
      <c r="A1786" s="103">
        <f>IF((SUM('Раздел 1'!T26:T26)=0),"","Неверно!")</f>
      </c>
      <c r="B1786" s="104" t="s">
        <v>2210</v>
      </c>
      <c r="C1786" s="100" t="s">
        <v>2233</v>
      </c>
      <c r="D1786" s="100" t="s">
        <v>312</v>
      </c>
      <c r="E1786" s="98" t="str">
        <f>CONCATENATE(SUM('Раздел 1'!T26:T26),"=",0)</f>
        <v>0=0</v>
      </c>
    </row>
    <row r="1787" spans="1:5" ht="12.75">
      <c r="A1787" s="103">
        <f>IF((SUM('Раздел 1'!T27:T27)=0),"","Неверно!")</f>
      </c>
      <c r="B1787" s="104" t="s">
        <v>2210</v>
      </c>
      <c r="C1787" s="100" t="s">
        <v>2234</v>
      </c>
      <c r="D1787" s="100" t="s">
        <v>312</v>
      </c>
      <c r="E1787" s="98" t="str">
        <f>CONCATENATE(SUM('Раздел 1'!T27:T27),"=",0)</f>
        <v>0=0</v>
      </c>
    </row>
    <row r="1788" spans="1:5" ht="12.75">
      <c r="A1788" s="103">
        <f>IF((SUM('Раздел 1'!T28:T28)=0),"","Неверно!")</f>
      </c>
      <c r="B1788" s="104" t="s">
        <v>2210</v>
      </c>
      <c r="C1788" s="100" t="s">
        <v>2235</v>
      </c>
      <c r="D1788" s="100" t="s">
        <v>312</v>
      </c>
      <c r="E1788" s="98" t="str">
        <f>CONCATENATE(SUM('Раздел 1'!T28:T28),"=",0)</f>
        <v>0=0</v>
      </c>
    </row>
    <row r="1789" spans="1:5" ht="12.75">
      <c r="A1789" s="103">
        <f>IF((SUM('Раздел 1'!T29:T29)=0),"","Неверно!")</f>
      </c>
      <c r="B1789" s="104" t="s">
        <v>2210</v>
      </c>
      <c r="C1789" s="100" t="s">
        <v>2236</v>
      </c>
      <c r="D1789" s="100" t="s">
        <v>312</v>
      </c>
      <c r="E1789" s="98" t="str">
        <f>CONCATENATE(SUM('Раздел 1'!T29:T29),"=",0)</f>
        <v>0=0</v>
      </c>
    </row>
    <row r="1790" spans="1:5" ht="12.75">
      <c r="A1790" s="103">
        <f>IF((SUM('Раздел 1'!T12:T12)=0),"","Неверно!")</f>
      </c>
      <c r="B1790" s="104" t="s">
        <v>2210</v>
      </c>
      <c r="C1790" s="100" t="s">
        <v>2237</v>
      </c>
      <c r="D1790" s="100" t="s">
        <v>312</v>
      </c>
      <c r="E1790" s="98" t="str">
        <f>CONCATENATE(SUM('Раздел 1'!T12:T12),"=",0)</f>
        <v>0=0</v>
      </c>
    </row>
    <row r="1791" spans="1:5" ht="12.75">
      <c r="A1791" s="103">
        <f>IF((SUM('Раздел 1'!T30:T30)=0),"","Неверно!")</f>
      </c>
      <c r="B1791" s="104" t="s">
        <v>2210</v>
      </c>
      <c r="C1791" s="100" t="s">
        <v>2238</v>
      </c>
      <c r="D1791" s="100" t="s">
        <v>312</v>
      </c>
      <c r="E1791" s="98" t="str">
        <f>CONCATENATE(SUM('Раздел 1'!T30:T30),"=",0)</f>
        <v>0=0</v>
      </c>
    </row>
    <row r="1792" spans="1:5" ht="12.75">
      <c r="A1792" s="103">
        <f>IF((SUM('Раздел 1'!T31:T31)=0),"","Неверно!")</f>
      </c>
      <c r="B1792" s="104" t="s">
        <v>2210</v>
      </c>
      <c r="C1792" s="100" t="s">
        <v>2239</v>
      </c>
      <c r="D1792" s="100" t="s">
        <v>312</v>
      </c>
      <c r="E1792" s="98" t="str">
        <f>CONCATENATE(SUM('Раздел 1'!T31:T31),"=",0)</f>
        <v>0=0</v>
      </c>
    </row>
    <row r="1793" spans="1:5" ht="12.75">
      <c r="A1793" s="103">
        <f>IF((SUM('Раздел 1'!T32:T32)=0),"","Неверно!")</f>
      </c>
      <c r="B1793" s="104" t="s">
        <v>2210</v>
      </c>
      <c r="C1793" s="100" t="s">
        <v>2240</v>
      </c>
      <c r="D1793" s="100" t="s">
        <v>312</v>
      </c>
      <c r="E1793" s="98" t="str">
        <f>CONCATENATE(SUM('Раздел 1'!T32:T32),"=",0)</f>
        <v>0=0</v>
      </c>
    </row>
    <row r="1794" spans="1:5" ht="12.75">
      <c r="A1794" s="103">
        <f>IF((SUM('Раздел 1'!T33:T33)=0),"","Неверно!")</f>
      </c>
      <c r="B1794" s="104" t="s">
        <v>2210</v>
      </c>
      <c r="C1794" s="100" t="s">
        <v>2241</v>
      </c>
      <c r="D1794" s="100" t="s">
        <v>312</v>
      </c>
      <c r="E1794" s="98" t="str">
        <f>CONCATENATE(SUM('Раздел 1'!T33:T33),"=",0)</f>
        <v>0=0</v>
      </c>
    </row>
    <row r="1795" spans="1:5" ht="12.75">
      <c r="A1795" s="103">
        <f>IF((SUM('Раздел 1'!T34:T34)=0),"","Неверно!")</f>
      </c>
      <c r="B1795" s="104" t="s">
        <v>2210</v>
      </c>
      <c r="C1795" s="100" t="s">
        <v>2242</v>
      </c>
      <c r="D1795" s="100" t="s">
        <v>312</v>
      </c>
      <c r="E1795" s="98" t="str">
        <f>CONCATENATE(SUM('Раздел 1'!T34:T34),"=",0)</f>
        <v>0=0</v>
      </c>
    </row>
    <row r="1796" spans="1:5" ht="12.75">
      <c r="A1796" s="103">
        <f>IF((SUM('Раздел 1'!T35:T35)=0),"","Неверно!")</f>
      </c>
      <c r="B1796" s="104" t="s">
        <v>2210</v>
      </c>
      <c r="C1796" s="100" t="s">
        <v>2243</v>
      </c>
      <c r="D1796" s="100" t="s">
        <v>312</v>
      </c>
      <c r="E1796" s="98" t="str">
        <f>CONCATENATE(SUM('Раздел 1'!T35:T35),"=",0)</f>
        <v>0=0</v>
      </c>
    </row>
    <row r="1797" spans="1:5" ht="12.75">
      <c r="A1797" s="103">
        <f>IF((SUM('Раздел 1'!T36:T36)=0),"","Неверно!")</f>
      </c>
      <c r="B1797" s="104" t="s">
        <v>2210</v>
      </c>
      <c r="C1797" s="100" t="s">
        <v>2244</v>
      </c>
      <c r="D1797" s="100" t="s">
        <v>312</v>
      </c>
      <c r="E1797" s="98" t="str">
        <f>CONCATENATE(SUM('Раздел 1'!T36:T36),"=",0)</f>
        <v>0=0</v>
      </c>
    </row>
    <row r="1798" spans="1:5" ht="12.75">
      <c r="A1798" s="103">
        <f>IF((SUM('Раздел 1'!T37:T37)=0),"","Неверно!")</f>
      </c>
      <c r="B1798" s="104" t="s">
        <v>2210</v>
      </c>
      <c r="C1798" s="100" t="s">
        <v>2245</v>
      </c>
      <c r="D1798" s="100" t="s">
        <v>312</v>
      </c>
      <c r="E1798" s="98" t="str">
        <f>CONCATENATE(SUM('Раздел 1'!T37:T37),"=",0)</f>
        <v>0=0</v>
      </c>
    </row>
    <row r="1799" spans="1:5" ht="12.75">
      <c r="A1799" s="103">
        <f>IF((SUM('Раздел 1'!T38:T38)=0),"","Неверно!")</f>
      </c>
      <c r="B1799" s="104" t="s">
        <v>2210</v>
      </c>
      <c r="C1799" s="100" t="s">
        <v>2246</v>
      </c>
      <c r="D1799" s="100" t="s">
        <v>312</v>
      </c>
      <c r="E1799" s="98" t="str">
        <f>CONCATENATE(SUM('Раздел 1'!T38:T38),"=",0)</f>
        <v>0=0</v>
      </c>
    </row>
    <row r="1800" spans="1:5" ht="12.75">
      <c r="A1800" s="103">
        <f>IF((SUM('Раздел 1'!T39:T39)=0),"","Неверно!")</f>
      </c>
      <c r="B1800" s="104" t="s">
        <v>2210</v>
      </c>
      <c r="C1800" s="100" t="s">
        <v>2247</v>
      </c>
      <c r="D1800" s="100" t="s">
        <v>312</v>
      </c>
      <c r="E1800" s="98" t="str">
        <f>CONCATENATE(SUM('Раздел 1'!T39:T39),"=",0)</f>
        <v>0=0</v>
      </c>
    </row>
    <row r="1801" spans="1:5" ht="12.75">
      <c r="A1801" s="103">
        <f>IF((SUM('Раздел 1'!T13:T13)=0),"","Неверно!")</f>
      </c>
      <c r="B1801" s="104" t="s">
        <v>2210</v>
      </c>
      <c r="C1801" s="100" t="s">
        <v>2248</v>
      </c>
      <c r="D1801" s="100" t="s">
        <v>312</v>
      </c>
      <c r="E1801" s="98" t="str">
        <f>CONCATENATE(SUM('Раздел 1'!T13:T13),"=",0)</f>
        <v>0=0</v>
      </c>
    </row>
    <row r="1802" spans="1:5" ht="12.75">
      <c r="A1802" s="103">
        <f>IF((SUM('Раздел 1'!T40:T40)=0),"","Неверно!")</f>
      </c>
      <c r="B1802" s="104" t="s">
        <v>2210</v>
      </c>
      <c r="C1802" s="100" t="s">
        <v>2249</v>
      </c>
      <c r="D1802" s="100" t="s">
        <v>312</v>
      </c>
      <c r="E1802" s="98" t="str">
        <f>CONCATENATE(SUM('Раздел 1'!T40:T40),"=",0)</f>
        <v>0=0</v>
      </c>
    </row>
    <row r="1803" spans="1:5" ht="12.75">
      <c r="A1803" s="103">
        <f>IF((SUM('Раздел 1'!T41:T41)=0),"","Неверно!")</f>
      </c>
      <c r="B1803" s="104" t="s">
        <v>2210</v>
      </c>
      <c r="C1803" s="100" t="s">
        <v>2250</v>
      </c>
      <c r="D1803" s="100" t="s">
        <v>312</v>
      </c>
      <c r="E1803" s="98" t="str">
        <f>CONCATENATE(SUM('Раздел 1'!T41:T41),"=",0)</f>
        <v>0=0</v>
      </c>
    </row>
    <row r="1804" spans="1:5" ht="12.75">
      <c r="A1804" s="103">
        <f>IF((SUM('Раздел 1'!T42:T42)=0),"","Неверно!")</f>
      </c>
      <c r="B1804" s="104" t="s">
        <v>2210</v>
      </c>
      <c r="C1804" s="100" t="s">
        <v>2251</v>
      </c>
      <c r="D1804" s="100" t="s">
        <v>312</v>
      </c>
      <c r="E1804" s="98" t="str">
        <f>CONCATENATE(SUM('Раздел 1'!T42:T42),"=",0)</f>
        <v>0=0</v>
      </c>
    </row>
    <row r="1805" spans="1:5" ht="12.75">
      <c r="A1805" s="103">
        <f>IF((SUM('Раздел 1'!T43:T43)=0),"","Неверно!")</f>
      </c>
      <c r="B1805" s="104" t="s">
        <v>2210</v>
      </c>
      <c r="C1805" s="100" t="s">
        <v>2252</v>
      </c>
      <c r="D1805" s="100" t="s">
        <v>312</v>
      </c>
      <c r="E1805" s="98" t="str">
        <f>CONCATENATE(SUM('Раздел 1'!T43:T43),"=",0)</f>
        <v>0=0</v>
      </c>
    </row>
    <row r="1806" spans="1:5" ht="12.75">
      <c r="A1806" s="103">
        <f>IF((SUM('Раздел 1'!T44:T44)=0),"","Неверно!")</f>
      </c>
      <c r="B1806" s="104" t="s">
        <v>2210</v>
      </c>
      <c r="C1806" s="100" t="s">
        <v>2253</v>
      </c>
      <c r="D1806" s="100" t="s">
        <v>312</v>
      </c>
      <c r="E1806" s="98" t="str">
        <f>CONCATENATE(SUM('Раздел 1'!T44:T44),"=",0)</f>
        <v>0=0</v>
      </c>
    </row>
    <row r="1807" spans="1:5" ht="12.75">
      <c r="A1807" s="103">
        <f>IF((SUM('Раздел 1'!T45:T45)=0),"","Неверно!")</f>
      </c>
      <c r="B1807" s="104" t="s">
        <v>2210</v>
      </c>
      <c r="C1807" s="100" t="s">
        <v>2254</v>
      </c>
      <c r="D1807" s="100" t="s">
        <v>312</v>
      </c>
      <c r="E1807" s="98" t="str">
        <f>CONCATENATE(SUM('Раздел 1'!T45:T45),"=",0)</f>
        <v>0=0</v>
      </c>
    </row>
    <row r="1808" spans="1:5" ht="12.75">
      <c r="A1808" s="103">
        <f>IF((SUM('Раздел 1'!T46:T46)=0),"","Неверно!")</f>
      </c>
      <c r="B1808" s="104" t="s">
        <v>2210</v>
      </c>
      <c r="C1808" s="100" t="s">
        <v>2255</v>
      </c>
      <c r="D1808" s="100" t="s">
        <v>312</v>
      </c>
      <c r="E1808" s="98" t="str">
        <f>CONCATENATE(SUM('Раздел 1'!T46:T46),"=",0)</f>
        <v>0=0</v>
      </c>
    </row>
    <row r="1809" spans="1:5" ht="12.75">
      <c r="A1809" s="103">
        <f>IF((SUM('Раздел 1'!T47:T47)=0),"","Неверно!")</f>
      </c>
      <c r="B1809" s="104" t="s">
        <v>2210</v>
      </c>
      <c r="C1809" s="100" t="s">
        <v>2256</v>
      </c>
      <c r="D1809" s="100" t="s">
        <v>312</v>
      </c>
      <c r="E1809" s="98" t="str">
        <f>CONCATENATE(SUM('Раздел 1'!T47:T47),"=",0)</f>
        <v>0=0</v>
      </c>
    </row>
    <row r="1810" spans="1:5" ht="12.75">
      <c r="A1810" s="103">
        <f>IF((SUM('Раздел 1'!T48:T48)=0),"","Неверно!")</f>
      </c>
      <c r="B1810" s="104" t="s">
        <v>2210</v>
      </c>
      <c r="C1810" s="100" t="s">
        <v>2257</v>
      </c>
      <c r="D1810" s="100" t="s">
        <v>312</v>
      </c>
      <c r="E1810" s="98" t="str">
        <f>CONCATENATE(SUM('Раздел 1'!T48:T48),"=",0)</f>
        <v>0=0</v>
      </c>
    </row>
    <row r="1811" spans="1:5" ht="12.75">
      <c r="A1811" s="103">
        <f>IF((SUM('Раздел 1'!T49:T49)=0),"","Неверно!")</f>
      </c>
      <c r="B1811" s="104" t="s">
        <v>2210</v>
      </c>
      <c r="C1811" s="100" t="s">
        <v>2258</v>
      </c>
      <c r="D1811" s="100" t="s">
        <v>312</v>
      </c>
      <c r="E1811" s="98" t="str">
        <f>CONCATENATE(SUM('Раздел 1'!T49:T49),"=",0)</f>
        <v>0=0</v>
      </c>
    </row>
    <row r="1812" spans="1:5" ht="12.75">
      <c r="A1812" s="103">
        <f>IF((SUM('Раздел 1'!T14:T14)=0),"","Неверно!")</f>
      </c>
      <c r="B1812" s="104" t="s">
        <v>2210</v>
      </c>
      <c r="C1812" s="100" t="s">
        <v>2259</v>
      </c>
      <c r="D1812" s="100" t="s">
        <v>312</v>
      </c>
      <c r="E1812" s="98" t="str">
        <f>CONCATENATE(SUM('Раздел 1'!T14:T14),"=",0)</f>
        <v>0=0</v>
      </c>
    </row>
    <row r="1813" spans="1:5" ht="12.75">
      <c r="A1813" s="103">
        <f>IF((SUM('Раздел 1'!T50:T50)=0),"","Неверно!")</f>
      </c>
      <c r="B1813" s="104" t="s">
        <v>2210</v>
      </c>
      <c r="C1813" s="100" t="s">
        <v>2260</v>
      </c>
      <c r="D1813" s="100" t="s">
        <v>312</v>
      </c>
      <c r="E1813" s="98" t="str">
        <f>CONCATENATE(SUM('Раздел 1'!T50:T50),"=",0)</f>
        <v>0=0</v>
      </c>
    </row>
    <row r="1814" spans="1:5" ht="12.75">
      <c r="A1814" s="103">
        <f>IF((SUM('Раздел 1'!T51:T51)=0),"","Неверно!")</f>
      </c>
      <c r="B1814" s="104" t="s">
        <v>2210</v>
      </c>
      <c r="C1814" s="100" t="s">
        <v>2261</v>
      </c>
      <c r="D1814" s="100" t="s">
        <v>312</v>
      </c>
      <c r="E1814" s="98" t="str">
        <f>CONCATENATE(SUM('Раздел 1'!T51:T51),"=",0)</f>
        <v>0=0</v>
      </c>
    </row>
    <row r="1815" spans="1:5" ht="12.75">
      <c r="A1815" s="103">
        <f>IF((SUM('Раздел 1'!T52:T52)=0),"","Неверно!")</f>
      </c>
      <c r="B1815" s="104" t="s">
        <v>2210</v>
      </c>
      <c r="C1815" s="100" t="s">
        <v>2262</v>
      </c>
      <c r="D1815" s="100" t="s">
        <v>312</v>
      </c>
      <c r="E1815" s="98" t="str">
        <f>CONCATENATE(SUM('Раздел 1'!T52:T52),"=",0)</f>
        <v>0=0</v>
      </c>
    </row>
    <row r="1816" spans="1:5" ht="12.75">
      <c r="A1816" s="103">
        <f>IF((SUM('Раздел 1'!T53:T53)=0),"","Неверно!")</f>
      </c>
      <c r="B1816" s="104" t="s">
        <v>2210</v>
      </c>
      <c r="C1816" s="100" t="s">
        <v>2263</v>
      </c>
      <c r="D1816" s="100" t="s">
        <v>312</v>
      </c>
      <c r="E1816" s="98" t="str">
        <f>CONCATENATE(SUM('Раздел 1'!T53:T53),"=",0)</f>
        <v>0=0</v>
      </c>
    </row>
    <row r="1817" spans="1:5" ht="12.75">
      <c r="A1817" s="103">
        <f>IF((SUM('Раздел 1'!T54:T54)=0),"","Неверно!")</f>
      </c>
      <c r="B1817" s="104" t="s">
        <v>2210</v>
      </c>
      <c r="C1817" s="100" t="s">
        <v>2264</v>
      </c>
      <c r="D1817" s="100" t="s">
        <v>312</v>
      </c>
      <c r="E1817" s="98" t="str">
        <f>CONCATENATE(SUM('Раздел 1'!T54:T54),"=",0)</f>
        <v>0=0</v>
      </c>
    </row>
    <row r="1818" spans="1:5" ht="12.75">
      <c r="A1818" s="103">
        <f>IF((SUM('Раздел 1'!T55:T55)=0),"","Неверно!")</f>
      </c>
      <c r="B1818" s="104" t="s">
        <v>2210</v>
      </c>
      <c r="C1818" s="100" t="s">
        <v>2265</v>
      </c>
      <c r="D1818" s="100" t="s">
        <v>312</v>
      </c>
      <c r="E1818" s="98" t="str">
        <f>CONCATENATE(SUM('Раздел 1'!T55:T55),"=",0)</f>
        <v>0=0</v>
      </c>
    </row>
    <row r="1819" spans="1:5" ht="12.75">
      <c r="A1819" s="103">
        <f>IF((SUM('Раздел 1'!T56:T56)=0),"","Неверно!")</f>
      </c>
      <c r="B1819" s="104" t="s">
        <v>2210</v>
      </c>
      <c r="C1819" s="100" t="s">
        <v>2266</v>
      </c>
      <c r="D1819" s="100" t="s">
        <v>312</v>
      </c>
      <c r="E1819" s="98" t="str">
        <f>CONCATENATE(SUM('Раздел 1'!T56:T56),"=",0)</f>
        <v>0=0</v>
      </c>
    </row>
    <row r="1820" spans="1:5" ht="12.75">
      <c r="A1820" s="103">
        <f>IF((SUM('Раздел 1'!T57:T57)=0),"","Неверно!")</f>
      </c>
      <c r="B1820" s="104" t="s">
        <v>2210</v>
      </c>
      <c r="C1820" s="100" t="s">
        <v>2267</v>
      </c>
      <c r="D1820" s="100" t="s">
        <v>312</v>
      </c>
      <c r="E1820" s="98" t="str">
        <f>CONCATENATE(SUM('Раздел 1'!T57:T57),"=",0)</f>
        <v>0=0</v>
      </c>
    </row>
    <row r="1821" spans="1:5" ht="12.75">
      <c r="A1821" s="103">
        <f>IF((SUM('Раздел 1'!T58:T58)=0),"","Неверно!")</f>
      </c>
      <c r="B1821" s="104" t="s">
        <v>2210</v>
      </c>
      <c r="C1821" s="100" t="s">
        <v>2268</v>
      </c>
      <c r="D1821" s="100" t="s">
        <v>312</v>
      </c>
      <c r="E1821" s="98" t="str">
        <f>CONCATENATE(SUM('Раздел 1'!T58:T58),"=",0)</f>
        <v>0=0</v>
      </c>
    </row>
    <row r="1822" spans="1:5" ht="12.75">
      <c r="A1822" s="103">
        <f>IF((SUM('Раздел 1'!T59:T59)=0),"","Неверно!")</f>
      </c>
      <c r="B1822" s="104" t="s">
        <v>2210</v>
      </c>
      <c r="C1822" s="100" t="s">
        <v>2269</v>
      </c>
      <c r="D1822" s="100" t="s">
        <v>312</v>
      </c>
      <c r="E1822" s="98" t="str">
        <f>CONCATENATE(SUM('Раздел 1'!T59:T59),"=",0)</f>
        <v>0=0</v>
      </c>
    </row>
    <row r="1823" spans="1:5" ht="12.75">
      <c r="A1823" s="103">
        <f>IF((SUM('Раздел 1'!T15:T15)=0),"","Неверно!")</f>
      </c>
      <c r="B1823" s="104" t="s">
        <v>2210</v>
      </c>
      <c r="C1823" s="100" t="s">
        <v>2270</v>
      </c>
      <c r="D1823" s="100" t="s">
        <v>312</v>
      </c>
      <c r="E1823" s="98" t="str">
        <f>CONCATENATE(SUM('Раздел 1'!T15:T15),"=",0)</f>
        <v>0=0</v>
      </c>
    </row>
    <row r="1824" spans="1:5" ht="12.75">
      <c r="A1824" s="103">
        <f>IF((SUM('Раздел 1'!T60:T60)=0),"","Неверно!")</f>
      </c>
      <c r="B1824" s="104" t="s">
        <v>2210</v>
      </c>
      <c r="C1824" s="100" t="s">
        <v>2271</v>
      </c>
      <c r="D1824" s="100" t="s">
        <v>312</v>
      </c>
      <c r="E1824" s="98" t="str">
        <f>CONCATENATE(SUM('Раздел 1'!T60:T60),"=",0)</f>
        <v>0=0</v>
      </c>
    </row>
    <row r="1825" spans="1:5" ht="12.75">
      <c r="A1825" s="103">
        <f>IF((SUM('Раздел 1'!T61:T61)=0),"","Неверно!")</f>
      </c>
      <c r="B1825" s="104" t="s">
        <v>2210</v>
      </c>
      <c r="C1825" s="100" t="s">
        <v>2272</v>
      </c>
      <c r="D1825" s="100" t="s">
        <v>312</v>
      </c>
      <c r="E1825" s="98" t="str">
        <f>CONCATENATE(SUM('Раздел 1'!T61:T61),"=",0)</f>
        <v>0=0</v>
      </c>
    </row>
    <row r="1826" spans="1:5" ht="12.75">
      <c r="A1826" s="103">
        <f>IF((SUM('Раздел 1'!T62:T62)=0),"","Неверно!")</f>
      </c>
      <c r="B1826" s="104" t="s">
        <v>2210</v>
      </c>
      <c r="C1826" s="100" t="s">
        <v>2273</v>
      </c>
      <c r="D1826" s="100" t="s">
        <v>312</v>
      </c>
      <c r="E1826" s="98" t="str">
        <f>CONCATENATE(SUM('Раздел 1'!T62:T62),"=",0)</f>
        <v>0=0</v>
      </c>
    </row>
    <row r="1827" spans="1:5" ht="12.75">
      <c r="A1827" s="103">
        <f>IF((SUM('Раздел 1'!T63:T63)=0),"","Неверно!")</f>
      </c>
      <c r="B1827" s="104" t="s">
        <v>2210</v>
      </c>
      <c r="C1827" s="100" t="s">
        <v>2274</v>
      </c>
      <c r="D1827" s="100" t="s">
        <v>312</v>
      </c>
      <c r="E1827" s="98" t="str">
        <f>CONCATENATE(SUM('Раздел 1'!T63:T63),"=",0)</f>
        <v>0=0</v>
      </c>
    </row>
    <row r="1828" spans="1:5" ht="12.75">
      <c r="A1828" s="103">
        <f>IF((SUM('Раздел 1'!T64:T64)=0),"","Неверно!")</f>
      </c>
      <c r="B1828" s="104" t="s">
        <v>2210</v>
      </c>
      <c r="C1828" s="100" t="s">
        <v>2275</v>
      </c>
      <c r="D1828" s="100" t="s">
        <v>312</v>
      </c>
      <c r="E1828" s="98" t="str">
        <f>CONCATENATE(SUM('Раздел 1'!T64:T64),"=",0)</f>
        <v>0=0</v>
      </c>
    </row>
    <row r="1829" spans="1:5" ht="12.75">
      <c r="A1829" s="103">
        <f>IF((SUM('Раздел 1'!T65:T65)=0),"","Неверно!")</f>
      </c>
      <c r="B1829" s="104" t="s">
        <v>2210</v>
      </c>
      <c r="C1829" s="100" t="s">
        <v>2276</v>
      </c>
      <c r="D1829" s="100" t="s">
        <v>312</v>
      </c>
      <c r="E1829" s="98" t="str">
        <f>CONCATENATE(SUM('Раздел 1'!T65:T65),"=",0)</f>
        <v>0=0</v>
      </c>
    </row>
    <row r="1830" spans="1:5" ht="12.75">
      <c r="A1830" s="103">
        <f>IF((SUM('Раздел 1'!T66:T66)=0),"","Неверно!")</f>
      </c>
      <c r="B1830" s="104" t="s">
        <v>2210</v>
      </c>
      <c r="C1830" s="100" t="s">
        <v>2277</v>
      </c>
      <c r="D1830" s="100" t="s">
        <v>312</v>
      </c>
      <c r="E1830" s="98" t="str">
        <f>CONCATENATE(SUM('Раздел 1'!T66:T66),"=",0)</f>
        <v>0=0</v>
      </c>
    </row>
    <row r="1831" spans="1:5" ht="12.75">
      <c r="A1831" s="103">
        <f>IF((SUM('Раздел 1'!T67:T67)=0),"","Неверно!")</f>
      </c>
      <c r="B1831" s="104" t="s">
        <v>2210</v>
      </c>
      <c r="C1831" s="100" t="s">
        <v>2278</v>
      </c>
      <c r="D1831" s="100" t="s">
        <v>312</v>
      </c>
      <c r="E1831" s="98" t="str">
        <f>CONCATENATE(SUM('Раздел 1'!T67:T67),"=",0)</f>
        <v>0=0</v>
      </c>
    </row>
    <row r="1832" spans="1:5" ht="12.75">
      <c r="A1832" s="103">
        <f>IF((SUM('Раздел 1'!T68:T68)=0),"","Неверно!")</f>
      </c>
      <c r="B1832" s="104" t="s">
        <v>2210</v>
      </c>
      <c r="C1832" s="100" t="s">
        <v>2279</v>
      </c>
      <c r="D1832" s="100" t="s">
        <v>312</v>
      </c>
      <c r="E1832" s="98" t="str">
        <f>CONCATENATE(SUM('Раздел 1'!T68:T68),"=",0)</f>
        <v>0=0</v>
      </c>
    </row>
    <row r="1833" spans="1:5" ht="12.75">
      <c r="A1833" s="103">
        <f>IF((SUM('Раздел 1'!T69:T69)=0),"","Неверно!")</f>
      </c>
      <c r="B1833" s="104" t="s">
        <v>2210</v>
      </c>
      <c r="C1833" s="100" t="s">
        <v>2280</v>
      </c>
      <c r="D1833" s="100" t="s">
        <v>312</v>
      </c>
      <c r="E1833" s="98" t="str">
        <f>CONCATENATE(SUM('Раздел 1'!T69:T69),"=",0)</f>
        <v>0=0</v>
      </c>
    </row>
    <row r="1834" spans="1:5" ht="12.75">
      <c r="A1834" s="103">
        <f>IF((SUM('Раздел 1'!T16:T16)=0),"","Неверно!")</f>
      </c>
      <c r="B1834" s="104" t="s">
        <v>2210</v>
      </c>
      <c r="C1834" s="100" t="s">
        <v>2281</v>
      </c>
      <c r="D1834" s="100" t="s">
        <v>312</v>
      </c>
      <c r="E1834" s="98" t="str">
        <f>CONCATENATE(SUM('Раздел 1'!T16:T16),"=",0)</f>
        <v>0=0</v>
      </c>
    </row>
    <row r="1835" spans="1:5" ht="12.75">
      <c r="A1835" s="103">
        <f>IF((SUM('Раздел 1'!T70:T70)=0),"","Неверно!")</f>
      </c>
      <c r="B1835" s="104" t="s">
        <v>2210</v>
      </c>
      <c r="C1835" s="100" t="s">
        <v>2282</v>
      </c>
      <c r="D1835" s="100" t="s">
        <v>312</v>
      </c>
      <c r="E1835" s="98" t="str">
        <f>CONCATENATE(SUM('Раздел 1'!T70:T70),"=",0)</f>
        <v>0=0</v>
      </c>
    </row>
    <row r="1836" spans="1:5" ht="12.75">
      <c r="A1836" s="103">
        <f>IF((SUM('Раздел 1'!T71:T71)=0),"","Неверно!")</f>
      </c>
      <c r="B1836" s="104" t="s">
        <v>2210</v>
      </c>
      <c r="C1836" s="100" t="s">
        <v>2283</v>
      </c>
      <c r="D1836" s="100" t="s">
        <v>312</v>
      </c>
      <c r="E1836" s="98" t="str">
        <f>CONCATENATE(SUM('Раздел 1'!T71:T71),"=",0)</f>
        <v>0=0</v>
      </c>
    </row>
    <row r="1837" spans="1:5" ht="12.75">
      <c r="A1837" s="103">
        <f>IF((SUM('Раздел 1'!T72:T72)=0),"","Неверно!")</f>
      </c>
      <c r="B1837" s="104" t="s">
        <v>2210</v>
      </c>
      <c r="C1837" s="100" t="s">
        <v>2284</v>
      </c>
      <c r="D1837" s="100" t="s">
        <v>312</v>
      </c>
      <c r="E1837" s="98" t="str">
        <f>CONCATENATE(SUM('Раздел 1'!T72:T72),"=",0)</f>
        <v>0=0</v>
      </c>
    </row>
    <row r="1838" spans="1:5" ht="12.75">
      <c r="A1838" s="103">
        <f>IF((SUM('Раздел 1'!T73:T73)=0),"","Неверно!")</f>
      </c>
      <c r="B1838" s="104" t="s">
        <v>2210</v>
      </c>
      <c r="C1838" s="100" t="s">
        <v>2285</v>
      </c>
      <c r="D1838" s="100" t="s">
        <v>312</v>
      </c>
      <c r="E1838" s="98" t="str">
        <f>CONCATENATE(SUM('Раздел 1'!T73:T73),"=",0)</f>
        <v>0=0</v>
      </c>
    </row>
    <row r="1839" spans="1:5" ht="12.75">
      <c r="A1839" s="103">
        <f>IF((SUM('Раздел 1'!T74:T74)=0),"","Неверно!")</f>
      </c>
      <c r="B1839" s="104" t="s">
        <v>2210</v>
      </c>
      <c r="C1839" s="100" t="s">
        <v>2286</v>
      </c>
      <c r="D1839" s="100" t="s">
        <v>312</v>
      </c>
      <c r="E1839" s="98" t="str">
        <f>CONCATENATE(SUM('Раздел 1'!T74:T74),"=",0)</f>
        <v>0=0</v>
      </c>
    </row>
    <row r="1840" spans="1:5" ht="12.75">
      <c r="A1840" s="103">
        <f>IF((SUM('Раздел 1'!T75:T75)=0),"","Неверно!")</f>
      </c>
      <c r="B1840" s="104" t="s">
        <v>2210</v>
      </c>
      <c r="C1840" s="100" t="s">
        <v>2287</v>
      </c>
      <c r="D1840" s="100" t="s">
        <v>312</v>
      </c>
      <c r="E1840" s="98" t="str">
        <f>CONCATENATE(SUM('Раздел 1'!T75:T75),"=",0)</f>
        <v>0=0</v>
      </c>
    </row>
    <row r="1841" spans="1:5" ht="12.75">
      <c r="A1841" s="103">
        <f>IF((SUM('Раздел 1'!T76:T76)=0),"","Неверно!")</f>
      </c>
      <c r="B1841" s="104" t="s">
        <v>2210</v>
      </c>
      <c r="C1841" s="100" t="s">
        <v>2288</v>
      </c>
      <c r="D1841" s="100" t="s">
        <v>312</v>
      </c>
      <c r="E1841" s="98" t="str">
        <f>CONCATENATE(SUM('Раздел 1'!T76:T76),"=",0)</f>
        <v>0=0</v>
      </c>
    </row>
    <row r="1842" spans="1:5" ht="12.75">
      <c r="A1842" s="103">
        <f>IF((SUM('Раздел 1'!T77:T77)=0),"","Неверно!")</f>
      </c>
      <c r="B1842" s="104" t="s">
        <v>2210</v>
      </c>
      <c r="C1842" s="100" t="s">
        <v>2289</v>
      </c>
      <c r="D1842" s="100" t="s">
        <v>312</v>
      </c>
      <c r="E1842" s="98" t="str">
        <f>CONCATENATE(SUM('Раздел 1'!T77:T77),"=",0)</f>
        <v>0=0</v>
      </c>
    </row>
    <row r="1843" spans="1:5" ht="12.75">
      <c r="A1843" s="103">
        <f>IF((SUM('Раздел 1'!T78:T78)=0),"","Неверно!")</f>
      </c>
      <c r="B1843" s="104" t="s">
        <v>2210</v>
      </c>
      <c r="C1843" s="100" t="s">
        <v>2290</v>
      </c>
      <c r="D1843" s="100" t="s">
        <v>312</v>
      </c>
      <c r="E1843" s="98" t="str">
        <f>CONCATENATE(SUM('Раздел 1'!T78:T78),"=",0)</f>
        <v>0=0</v>
      </c>
    </row>
    <row r="1844" spans="1:5" ht="12.75">
      <c r="A1844" s="103">
        <f>IF((SUM('Раздел 1'!T79:T79)=0),"","Неверно!")</f>
      </c>
      <c r="B1844" s="104" t="s">
        <v>2210</v>
      </c>
      <c r="C1844" s="100" t="s">
        <v>2291</v>
      </c>
      <c r="D1844" s="100" t="s">
        <v>312</v>
      </c>
      <c r="E1844" s="98" t="str">
        <f>CONCATENATE(SUM('Раздел 1'!T79:T79),"=",0)</f>
        <v>0=0</v>
      </c>
    </row>
    <row r="1845" spans="1:5" ht="12.75">
      <c r="A1845" s="103">
        <f>IF((SUM('Раздел 1'!T17:T17)=0),"","Неверно!")</f>
      </c>
      <c r="B1845" s="104" t="s">
        <v>2210</v>
      </c>
      <c r="C1845" s="100" t="s">
        <v>2292</v>
      </c>
      <c r="D1845" s="100" t="s">
        <v>312</v>
      </c>
      <c r="E1845" s="98" t="str">
        <f>CONCATENATE(SUM('Раздел 1'!T17:T17),"=",0)</f>
        <v>0=0</v>
      </c>
    </row>
    <row r="1846" spans="1:5" ht="12.75">
      <c r="A1846" s="103">
        <f>IF((SUM('Раздел 1'!T80:T80)=0),"","Неверно!")</f>
      </c>
      <c r="B1846" s="104" t="s">
        <v>2210</v>
      </c>
      <c r="C1846" s="100" t="s">
        <v>2293</v>
      </c>
      <c r="D1846" s="100" t="s">
        <v>312</v>
      </c>
      <c r="E1846" s="98" t="str">
        <f>CONCATENATE(SUM('Раздел 1'!T80:T80),"=",0)</f>
        <v>0=0</v>
      </c>
    </row>
    <row r="1847" spans="1:5" ht="12.75">
      <c r="A1847" s="103">
        <f>IF((SUM('Раздел 1'!T81:T81)=0),"","Неверно!")</f>
      </c>
      <c r="B1847" s="104" t="s">
        <v>2210</v>
      </c>
      <c r="C1847" s="100" t="s">
        <v>2294</v>
      </c>
      <c r="D1847" s="100" t="s">
        <v>312</v>
      </c>
      <c r="E1847" s="98" t="str">
        <f>CONCATENATE(SUM('Раздел 1'!T81:T81),"=",0)</f>
        <v>0=0</v>
      </c>
    </row>
    <row r="1848" spans="1:5" ht="12.75">
      <c r="A1848" s="103">
        <f>IF((SUM('Раздел 1'!T82:T82)=0),"","Неверно!")</f>
      </c>
      <c r="B1848" s="104" t="s">
        <v>2210</v>
      </c>
      <c r="C1848" s="100" t="s">
        <v>2295</v>
      </c>
      <c r="D1848" s="100" t="s">
        <v>312</v>
      </c>
      <c r="E1848" s="98" t="str">
        <f>CONCATENATE(SUM('Раздел 1'!T82:T82),"=",0)</f>
        <v>0=0</v>
      </c>
    </row>
    <row r="1849" spans="1:5" ht="12.75">
      <c r="A1849" s="103">
        <f>IF((SUM('Раздел 1'!T83:T83)=0),"","Неверно!")</f>
      </c>
      <c r="B1849" s="104" t="s">
        <v>2210</v>
      </c>
      <c r="C1849" s="100" t="s">
        <v>2296</v>
      </c>
      <c r="D1849" s="100" t="s">
        <v>312</v>
      </c>
      <c r="E1849" s="98" t="str">
        <f>CONCATENATE(SUM('Раздел 1'!T83:T83),"=",0)</f>
        <v>0=0</v>
      </c>
    </row>
    <row r="1850" spans="1:5" ht="12.75">
      <c r="A1850" s="103">
        <f>IF((SUM('Раздел 1'!T84:T84)=0),"","Неверно!")</f>
      </c>
      <c r="B1850" s="104" t="s">
        <v>2210</v>
      </c>
      <c r="C1850" s="100" t="s">
        <v>2297</v>
      </c>
      <c r="D1850" s="100" t="s">
        <v>312</v>
      </c>
      <c r="E1850" s="98" t="str">
        <f>CONCATENATE(SUM('Раздел 1'!T84:T84),"=",0)</f>
        <v>0=0</v>
      </c>
    </row>
    <row r="1851" spans="1:5" ht="12.75">
      <c r="A1851" s="103">
        <f>IF((SUM('Раздел 1'!T85:T85)=0),"","Неверно!")</f>
      </c>
      <c r="B1851" s="104" t="s">
        <v>2210</v>
      </c>
      <c r="C1851" s="100" t="s">
        <v>2298</v>
      </c>
      <c r="D1851" s="100" t="s">
        <v>312</v>
      </c>
      <c r="E1851" s="98" t="str">
        <f>CONCATENATE(SUM('Раздел 1'!T85:T85),"=",0)</f>
        <v>0=0</v>
      </c>
    </row>
    <row r="1852" spans="1:5" ht="12.75">
      <c r="A1852" s="103">
        <f>IF((SUM('Раздел 1'!T86:T86)=0),"","Неверно!")</f>
      </c>
      <c r="B1852" s="104" t="s">
        <v>2210</v>
      </c>
      <c r="C1852" s="100" t="s">
        <v>2299</v>
      </c>
      <c r="D1852" s="100" t="s">
        <v>312</v>
      </c>
      <c r="E1852" s="98" t="str">
        <f>CONCATENATE(SUM('Раздел 1'!T86:T86),"=",0)</f>
        <v>0=0</v>
      </c>
    </row>
    <row r="1853" spans="1:5" ht="12.75">
      <c r="A1853" s="103">
        <f>IF((SUM('Раздел 1'!T87:T87)=0),"","Неверно!")</f>
      </c>
      <c r="B1853" s="104" t="s">
        <v>2210</v>
      </c>
      <c r="C1853" s="100" t="s">
        <v>2300</v>
      </c>
      <c r="D1853" s="100" t="s">
        <v>312</v>
      </c>
      <c r="E1853" s="98" t="str">
        <f>CONCATENATE(SUM('Раздел 1'!T87:T87),"=",0)</f>
        <v>0=0</v>
      </c>
    </row>
    <row r="1854" spans="1:5" ht="12.75">
      <c r="A1854" s="103">
        <f>IF((SUM('Раздел 1'!T88:T88)=0),"","Неверно!")</f>
      </c>
      <c r="B1854" s="104" t="s">
        <v>2210</v>
      </c>
      <c r="C1854" s="100" t="s">
        <v>2301</v>
      </c>
      <c r="D1854" s="100" t="s">
        <v>312</v>
      </c>
      <c r="E1854" s="98" t="str">
        <f>CONCATENATE(SUM('Раздел 1'!T88:T88),"=",0)</f>
        <v>0=0</v>
      </c>
    </row>
    <row r="1855" spans="1:5" ht="12.75">
      <c r="A1855" s="103">
        <f>IF((SUM('Раздел 1'!T89:T89)=0),"","Неверно!")</f>
      </c>
      <c r="B1855" s="104" t="s">
        <v>2210</v>
      </c>
      <c r="C1855" s="100" t="s">
        <v>2302</v>
      </c>
      <c r="D1855" s="100" t="s">
        <v>312</v>
      </c>
      <c r="E1855" s="98" t="str">
        <f>CONCATENATE(SUM('Раздел 1'!T89:T89),"=",0)</f>
        <v>0=0</v>
      </c>
    </row>
    <row r="1856" spans="1:5" ht="12.75">
      <c r="A1856" s="103">
        <f>IF((SUM('Раздел 1'!T18:T18)=0),"","Неверно!")</f>
      </c>
      <c r="B1856" s="104" t="s">
        <v>2210</v>
      </c>
      <c r="C1856" s="100" t="s">
        <v>2303</v>
      </c>
      <c r="D1856" s="100" t="s">
        <v>312</v>
      </c>
      <c r="E1856" s="98" t="str">
        <f>CONCATENATE(SUM('Раздел 1'!T18:T18),"=",0)</f>
        <v>0=0</v>
      </c>
    </row>
    <row r="1857" spans="1:5" ht="12.75">
      <c r="A1857" s="103">
        <f>IF((SUM('Раздел 1'!T90:T90)=0),"","Неверно!")</f>
      </c>
      <c r="B1857" s="104" t="s">
        <v>2210</v>
      </c>
      <c r="C1857" s="100" t="s">
        <v>2304</v>
      </c>
      <c r="D1857" s="100" t="s">
        <v>312</v>
      </c>
      <c r="E1857" s="98" t="str">
        <f>CONCATENATE(SUM('Раздел 1'!T90:T90),"=",0)</f>
        <v>0=0</v>
      </c>
    </row>
    <row r="1858" spans="1:5" ht="12.75">
      <c r="A1858" s="103">
        <f>IF((SUM('Раздел 1'!T91:T91)=0),"","Неверно!")</f>
      </c>
      <c r="B1858" s="104" t="s">
        <v>2210</v>
      </c>
      <c r="C1858" s="100" t="s">
        <v>2305</v>
      </c>
      <c r="D1858" s="100" t="s">
        <v>312</v>
      </c>
      <c r="E1858" s="98" t="str">
        <f>CONCATENATE(SUM('Раздел 1'!T91:T91),"=",0)</f>
        <v>0=0</v>
      </c>
    </row>
    <row r="1859" spans="1:5" ht="12.75">
      <c r="A1859" s="103">
        <f>IF((SUM('Раздел 1'!T92:T92)=0),"","Неверно!")</f>
      </c>
      <c r="B1859" s="104" t="s">
        <v>2210</v>
      </c>
      <c r="C1859" s="100" t="s">
        <v>2306</v>
      </c>
      <c r="D1859" s="100" t="s">
        <v>312</v>
      </c>
      <c r="E1859" s="98" t="str">
        <f>CONCATENATE(SUM('Раздел 1'!T92:T92),"=",0)</f>
        <v>0=0</v>
      </c>
    </row>
    <row r="1860" spans="1:5" ht="12.75">
      <c r="A1860" s="103">
        <f>IF((SUM('Раздел 1'!T93:T93)=0),"","Неверно!")</f>
      </c>
      <c r="B1860" s="104" t="s">
        <v>2210</v>
      </c>
      <c r="C1860" s="100" t="s">
        <v>2307</v>
      </c>
      <c r="D1860" s="100" t="s">
        <v>312</v>
      </c>
      <c r="E1860" s="98" t="str">
        <f>CONCATENATE(SUM('Раздел 1'!T93:T93),"=",0)</f>
        <v>0=0</v>
      </c>
    </row>
    <row r="1861" spans="1:5" ht="12.75">
      <c r="A1861" s="103">
        <f>IF((SUM('Раздел 1'!T94:T94)=0),"","Неверно!")</f>
      </c>
      <c r="B1861" s="104" t="s">
        <v>2210</v>
      </c>
      <c r="C1861" s="100" t="s">
        <v>2308</v>
      </c>
      <c r="D1861" s="100" t="s">
        <v>312</v>
      </c>
      <c r="E1861" s="98" t="str">
        <f>CONCATENATE(SUM('Раздел 1'!T94:T94),"=",0)</f>
        <v>0=0</v>
      </c>
    </row>
    <row r="1862" spans="1:5" ht="12.75">
      <c r="A1862" s="103">
        <f>IF((SUM('Раздел 1'!T95:T95)=0),"","Неверно!")</f>
      </c>
      <c r="B1862" s="104" t="s">
        <v>2210</v>
      </c>
      <c r="C1862" s="100" t="s">
        <v>2309</v>
      </c>
      <c r="D1862" s="100" t="s">
        <v>312</v>
      </c>
      <c r="E1862" s="98" t="str">
        <f>CONCATENATE(SUM('Раздел 1'!T95:T95),"=",0)</f>
        <v>0=0</v>
      </c>
    </row>
    <row r="1863" spans="1:5" ht="12.75">
      <c r="A1863" s="103">
        <f>IF((SUM('Раздел 1'!T96:T96)=0),"","Неверно!")</f>
      </c>
      <c r="B1863" s="104" t="s">
        <v>2210</v>
      </c>
      <c r="C1863" s="100" t="s">
        <v>2310</v>
      </c>
      <c r="D1863" s="100" t="s">
        <v>312</v>
      </c>
      <c r="E1863" s="98" t="str">
        <f>CONCATENATE(SUM('Раздел 1'!T96:T96),"=",0)</f>
        <v>0=0</v>
      </c>
    </row>
    <row r="1864" spans="1:5" ht="12.75">
      <c r="A1864" s="103">
        <f>IF((SUM('Раздел 1'!T97:T97)=0),"","Неверно!")</f>
      </c>
      <c r="B1864" s="104" t="s">
        <v>2210</v>
      </c>
      <c r="C1864" s="100" t="s">
        <v>2311</v>
      </c>
      <c r="D1864" s="100" t="s">
        <v>312</v>
      </c>
      <c r="E1864" s="98" t="str">
        <f>CONCATENATE(SUM('Раздел 1'!T97:T97),"=",0)</f>
        <v>0=0</v>
      </c>
    </row>
    <row r="1865" spans="1:5" ht="12.75">
      <c r="A1865" s="103">
        <f>IF((SUM('Раздел 1'!T98:T98)=0),"","Неверно!")</f>
      </c>
      <c r="B1865" s="104" t="s">
        <v>2210</v>
      </c>
      <c r="C1865" s="100" t="s">
        <v>2312</v>
      </c>
      <c r="D1865" s="100" t="s">
        <v>312</v>
      </c>
      <c r="E1865" s="98" t="str">
        <f>CONCATENATE(SUM('Раздел 1'!T98:T98),"=",0)</f>
        <v>0=0</v>
      </c>
    </row>
    <row r="1866" spans="1:5" ht="12.75">
      <c r="A1866" s="103">
        <f>IF((SUM('Раздел 1'!T99:T99)=0),"","Неверно!")</f>
      </c>
      <c r="B1866" s="104" t="s">
        <v>2210</v>
      </c>
      <c r="C1866" s="100" t="s">
        <v>2313</v>
      </c>
      <c r="D1866" s="100" t="s">
        <v>312</v>
      </c>
      <c r="E1866" s="98" t="str">
        <f>CONCATENATE(SUM('Раздел 1'!T99:T99),"=",0)</f>
        <v>0=0</v>
      </c>
    </row>
    <row r="1867" spans="1:5" ht="12.75">
      <c r="A1867" s="103">
        <f>IF((SUM('Раздел 1'!T19:T19)=0),"","Неверно!")</f>
      </c>
      <c r="B1867" s="104" t="s">
        <v>2210</v>
      </c>
      <c r="C1867" s="100" t="s">
        <v>2314</v>
      </c>
      <c r="D1867" s="100" t="s">
        <v>312</v>
      </c>
      <c r="E1867" s="98" t="str">
        <f>CONCATENATE(SUM('Раздел 1'!T19:T19),"=",0)</f>
        <v>0=0</v>
      </c>
    </row>
    <row r="1868" spans="1:5" ht="12.75">
      <c r="A1868" s="103">
        <f>IF((SUM('Раздел 1'!T100:T100)=0),"","Неверно!")</f>
      </c>
      <c r="B1868" s="104" t="s">
        <v>2210</v>
      </c>
      <c r="C1868" s="100" t="s">
        <v>2315</v>
      </c>
      <c r="D1868" s="100" t="s">
        <v>312</v>
      </c>
      <c r="E1868" s="98" t="str">
        <f>CONCATENATE(SUM('Раздел 1'!T100:T100),"=",0)</f>
        <v>0=0</v>
      </c>
    </row>
    <row r="1869" spans="1:5" ht="12.75">
      <c r="A1869" s="103">
        <f>IF((SUM('Раздел 1'!T101:T101)=0),"","Неверно!")</f>
      </c>
      <c r="B1869" s="104" t="s">
        <v>2210</v>
      </c>
      <c r="C1869" s="100" t="s">
        <v>2316</v>
      </c>
      <c r="D1869" s="100" t="s">
        <v>312</v>
      </c>
      <c r="E1869" s="98" t="str">
        <f>CONCATENATE(SUM('Раздел 1'!T101:T101),"=",0)</f>
        <v>0=0</v>
      </c>
    </row>
    <row r="1870" spans="1:5" ht="12.75">
      <c r="A1870" s="103">
        <f>IF((SUM('Раздел 1'!T102:T102)=0),"","Неверно!")</f>
      </c>
      <c r="B1870" s="104" t="s">
        <v>2210</v>
      </c>
      <c r="C1870" s="100" t="s">
        <v>2317</v>
      </c>
      <c r="D1870" s="100" t="s">
        <v>312</v>
      </c>
      <c r="E1870" s="98" t="str">
        <f>CONCATENATE(SUM('Раздел 1'!T102:T102),"=",0)</f>
        <v>0=0</v>
      </c>
    </row>
    <row r="1871" spans="1:5" ht="12.75">
      <c r="A1871" s="103">
        <f>IF((SUM('Раздел 1'!T103:T103)=0),"","Неверно!")</f>
      </c>
      <c r="B1871" s="104" t="s">
        <v>2210</v>
      </c>
      <c r="C1871" s="100" t="s">
        <v>2318</v>
      </c>
      <c r="D1871" s="100" t="s">
        <v>312</v>
      </c>
      <c r="E1871" s="98" t="str">
        <f>CONCATENATE(SUM('Раздел 1'!T103:T103),"=",0)</f>
        <v>0=0</v>
      </c>
    </row>
    <row r="1872" spans="1:5" ht="12.75">
      <c r="A1872" s="103">
        <f>IF((SUM('Раздел 1'!T104:T104)=0),"","Неверно!")</f>
      </c>
      <c r="B1872" s="104" t="s">
        <v>2210</v>
      </c>
      <c r="C1872" s="100" t="s">
        <v>2319</v>
      </c>
      <c r="D1872" s="100" t="s">
        <v>312</v>
      </c>
      <c r="E1872" s="98" t="str">
        <f>CONCATENATE(SUM('Раздел 1'!T104:T104),"=",0)</f>
        <v>0=0</v>
      </c>
    </row>
    <row r="1873" spans="1:5" ht="12.75">
      <c r="A1873" s="103">
        <f>IF((SUM('Раздел 1'!T105:T105)=0),"","Неверно!")</f>
      </c>
      <c r="B1873" s="104" t="s">
        <v>2210</v>
      </c>
      <c r="C1873" s="100" t="s">
        <v>2320</v>
      </c>
      <c r="D1873" s="100" t="s">
        <v>312</v>
      </c>
      <c r="E1873" s="98" t="str">
        <f>CONCATENATE(SUM('Раздел 1'!T105:T105),"=",0)</f>
        <v>0=0</v>
      </c>
    </row>
    <row r="1874" spans="1:5" ht="12.75">
      <c r="A1874" s="103">
        <f>IF((SUM('Раздел 1'!T106:T106)=0),"","Неверно!")</f>
      </c>
      <c r="B1874" s="104" t="s">
        <v>2210</v>
      </c>
      <c r="C1874" s="100" t="s">
        <v>2321</v>
      </c>
      <c r="D1874" s="100" t="s">
        <v>312</v>
      </c>
      <c r="E1874" s="98" t="str">
        <f>CONCATENATE(SUM('Раздел 1'!T106:T106),"=",0)</f>
        <v>0=0</v>
      </c>
    </row>
    <row r="1875" spans="1:5" ht="12.75">
      <c r="A1875" s="103">
        <f>IF((SUM('Раздел 1'!T107:T107)=0),"","Неверно!")</f>
      </c>
      <c r="B1875" s="104" t="s">
        <v>2210</v>
      </c>
      <c r="C1875" s="100" t="s">
        <v>2322</v>
      </c>
      <c r="D1875" s="100" t="s">
        <v>312</v>
      </c>
      <c r="E1875" s="98" t="str">
        <f>CONCATENATE(SUM('Раздел 1'!T107:T107),"=",0)</f>
        <v>0=0</v>
      </c>
    </row>
    <row r="1876" spans="1:5" ht="12.75">
      <c r="A1876" s="103">
        <f>IF((SUM('Раздел 1'!T108:T108)=0),"","Неверно!")</f>
      </c>
      <c r="B1876" s="104" t="s">
        <v>2210</v>
      </c>
      <c r="C1876" s="100" t="s">
        <v>954</v>
      </c>
      <c r="D1876" s="100" t="s">
        <v>312</v>
      </c>
      <c r="E1876" s="98" t="str">
        <f>CONCATENATE(SUM('Раздел 1'!T108:T108),"=",0)</f>
        <v>0=0</v>
      </c>
    </row>
    <row r="1877" spans="1:5" ht="12.75">
      <c r="A1877" s="103">
        <f>IF((SUM('Раздел 1'!T109:T109)=0),"","Неверно!")</f>
      </c>
      <c r="B1877" s="104" t="s">
        <v>2210</v>
      </c>
      <c r="C1877" s="100" t="s">
        <v>2323</v>
      </c>
      <c r="D1877" s="100" t="s">
        <v>312</v>
      </c>
      <c r="E1877" s="98" t="str">
        <f>CONCATENATE(SUM('Раздел 1'!T109:T109),"=",0)</f>
        <v>0=0</v>
      </c>
    </row>
    <row r="1878" spans="1:5" ht="12.75">
      <c r="A1878" s="103">
        <f>IF((SUM('Раздел 1'!AQ58:AQ58)=0),"","Неверно!")</f>
      </c>
      <c r="B1878" s="104" t="s">
        <v>2324</v>
      </c>
      <c r="C1878" s="100" t="s">
        <v>2325</v>
      </c>
      <c r="D1878" s="100" t="s">
        <v>276</v>
      </c>
      <c r="E1878" s="98" t="str">
        <f>CONCATENATE(SUM('Раздел 1'!AQ58:AQ58),"=",0)</f>
        <v>0=0</v>
      </c>
    </row>
    <row r="1879" spans="1:5" ht="12.75">
      <c r="A1879" s="103">
        <f>IF((SUM('Раздел 1'!AQ59:AQ59)=0),"","Неверно!")</f>
      </c>
      <c r="B1879" s="104" t="s">
        <v>2324</v>
      </c>
      <c r="C1879" s="100" t="s">
        <v>2326</v>
      </c>
      <c r="D1879" s="100" t="s">
        <v>276</v>
      </c>
      <c r="E1879" s="98" t="str">
        <f>CONCATENATE(SUM('Раздел 1'!AQ59:AQ59),"=",0)</f>
        <v>0=0</v>
      </c>
    </row>
    <row r="1880" spans="1:5" ht="12.75">
      <c r="A1880" s="103">
        <f>IF((SUM('Раздел 1'!D79:D79)&lt;=SUM('Раздел 1'!D78:D78)),"","Неверно!")</f>
      </c>
      <c r="B1880" s="104" t="s">
        <v>2327</v>
      </c>
      <c r="C1880" s="100" t="s">
        <v>2328</v>
      </c>
      <c r="D1880" s="100" t="s">
        <v>311</v>
      </c>
      <c r="E1880" s="98" t="str">
        <f>CONCATENATE(SUM('Раздел 1'!D79:D79),"&lt;=",SUM('Раздел 1'!D78:D78))</f>
        <v>0&lt;=1993</v>
      </c>
    </row>
    <row r="1881" spans="1:5" ht="12.75">
      <c r="A1881" s="103">
        <f>IF((SUM('Раздел 1'!M79:M79)&lt;=SUM('Раздел 1'!M78:M78)),"","Неверно!")</f>
      </c>
      <c r="B1881" s="104" t="s">
        <v>2327</v>
      </c>
      <c r="C1881" s="100" t="s">
        <v>2329</v>
      </c>
      <c r="D1881" s="100" t="s">
        <v>311</v>
      </c>
      <c r="E1881" s="98" t="str">
        <f>CONCATENATE(SUM('Раздел 1'!M79:M79),"&lt;=",SUM('Раздел 1'!M78:M78))</f>
        <v>0&lt;=74</v>
      </c>
    </row>
    <row r="1882" spans="1:5" ht="12.75">
      <c r="A1882" s="103">
        <f>IF((SUM('Раздел 1'!N79:N79)&lt;=SUM('Раздел 1'!N78:N78)),"","Неверно!")</f>
      </c>
      <c r="B1882" s="104" t="s">
        <v>2327</v>
      </c>
      <c r="C1882" s="100" t="s">
        <v>2330</v>
      </c>
      <c r="D1882" s="100" t="s">
        <v>311</v>
      </c>
      <c r="E1882" s="98" t="str">
        <f>CONCATENATE(SUM('Раздел 1'!N79:N79),"&lt;=",SUM('Раздел 1'!N78:N78))</f>
        <v>0&lt;=98</v>
      </c>
    </row>
    <row r="1883" spans="1:5" ht="12.75">
      <c r="A1883" s="103">
        <f>IF((SUM('Раздел 1'!O79:O79)&lt;=SUM('Раздел 1'!O78:O78)),"","Неверно!")</f>
      </c>
      <c r="B1883" s="104" t="s">
        <v>2327</v>
      </c>
      <c r="C1883" s="100" t="s">
        <v>2331</v>
      </c>
      <c r="D1883" s="100" t="s">
        <v>311</v>
      </c>
      <c r="E1883" s="98" t="str">
        <f>CONCATENATE(SUM('Раздел 1'!O79:O79),"&lt;=",SUM('Раздел 1'!O78:O78))</f>
        <v>0&lt;=1</v>
      </c>
    </row>
    <row r="1884" spans="1:5" ht="12.75">
      <c r="A1884" s="103">
        <f>IF((SUM('Раздел 1'!P79:P79)&lt;=SUM('Раздел 1'!P78:P78)),"","Неверно!")</f>
      </c>
      <c r="B1884" s="104" t="s">
        <v>2327</v>
      </c>
      <c r="C1884" s="100" t="s">
        <v>2332</v>
      </c>
      <c r="D1884" s="100" t="s">
        <v>311</v>
      </c>
      <c r="E1884" s="98" t="str">
        <f>CONCATENATE(SUM('Раздел 1'!P79:P79),"&lt;=",SUM('Раздел 1'!P78:P78))</f>
        <v>0&lt;=0</v>
      </c>
    </row>
    <row r="1885" spans="1:5" ht="12.75">
      <c r="A1885" s="103">
        <f>IF((SUM('Раздел 1'!Q79:Q79)&lt;=SUM('Раздел 1'!Q78:Q78)),"","Неверно!")</f>
      </c>
      <c r="B1885" s="104" t="s">
        <v>2327</v>
      </c>
      <c r="C1885" s="100" t="s">
        <v>2333</v>
      </c>
      <c r="D1885" s="100" t="s">
        <v>311</v>
      </c>
      <c r="E1885" s="98" t="str">
        <f>CONCATENATE(SUM('Раздел 1'!Q79:Q79),"&lt;=",SUM('Раздел 1'!Q78:Q78))</f>
        <v>0&lt;=0</v>
      </c>
    </row>
    <row r="1886" spans="1:5" ht="12.75">
      <c r="A1886" s="103">
        <f>IF((SUM('Раздел 1'!R79:R79)&lt;=SUM('Раздел 1'!R78:R78)),"","Неверно!")</f>
      </c>
      <c r="B1886" s="104" t="s">
        <v>2327</v>
      </c>
      <c r="C1886" s="100" t="s">
        <v>2334</v>
      </c>
      <c r="D1886" s="100" t="s">
        <v>311</v>
      </c>
      <c r="E1886" s="98" t="str">
        <f>CONCATENATE(SUM('Раздел 1'!R79:R79),"&lt;=",SUM('Раздел 1'!R78:R78))</f>
        <v>0&lt;=749</v>
      </c>
    </row>
    <row r="1887" spans="1:5" ht="12.75">
      <c r="A1887" s="103">
        <f>IF((SUM('Раздел 1'!S79:S79)&lt;=SUM('Раздел 1'!S78:S78)),"","Неверно!")</f>
      </c>
      <c r="B1887" s="104" t="s">
        <v>2327</v>
      </c>
      <c r="C1887" s="100" t="s">
        <v>2335</v>
      </c>
      <c r="D1887" s="100" t="s">
        <v>311</v>
      </c>
      <c r="E1887" s="98" t="str">
        <f>CONCATENATE(SUM('Раздел 1'!S79:S79),"&lt;=",SUM('Раздел 1'!S78:S78))</f>
        <v>0&lt;=0</v>
      </c>
    </row>
    <row r="1888" spans="1:5" ht="12.75">
      <c r="A1888" s="103">
        <f>IF((SUM('Раздел 1'!T79:T79)&lt;=SUM('Раздел 1'!T78:T78)),"","Неверно!")</f>
      </c>
      <c r="B1888" s="104" t="s">
        <v>2327</v>
      </c>
      <c r="C1888" s="100" t="s">
        <v>2336</v>
      </c>
      <c r="D1888" s="100" t="s">
        <v>311</v>
      </c>
      <c r="E1888" s="98" t="str">
        <f>CONCATENATE(SUM('Раздел 1'!T79:T79),"&lt;=",SUM('Раздел 1'!T78:T78))</f>
        <v>0&lt;=0</v>
      </c>
    </row>
    <row r="1889" spans="1:5" ht="12.75">
      <c r="A1889" s="103">
        <f>IF((SUM('Раздел 1'!U79:U79)&lt;=SUM('Раздел 1'!U78:U78)),"","Неверно!")</f>
      </c>
      <c r="B1889" s="104" t="s">
        <v>2327</v>
      </c>
      <c r="C1889" s="100" t="s">
        <v>2337</v>
      </c>
      <c r="D1889" s="100" t="s">
        <v>311</v>
      </c>
      <c r="E1889" s="98" t="str">
        <f>CONCATENATE(SUM('Раздел 1'!U79:U79),"&lt;=",SUM('Раздел 1'!U78:U78))</f>
        <v>0&lt;=12</v>
      </c>
    </row>
    <row r="1890" spans="1:5" ht="12.75">
      <c r="A1890" s="103">
        <f>IF((SUM('Раздел 1'!V79:V79)&lt;=SUM('Раздел 1'!V78:V78)),"","Неверно!")</f>
      </c>
      <c r="B1890" s="104" t="s">
        <v>2327</v>
      </c>
      <c r="C1890" s="100" t="s">
        <v>2338</v>
      </c>
      <c r="D1890" s="100" t="s">
        <v>311</v>
      </c>
      <c r="E1890" s="98" t="str">
        <f>CONCATENATE(SUM('Раздел 1'!V79:V79),"&lt;=",SUM('Раздел 1'!V78:V78))</f>
        <v>0&lt;=0</v>
      </c>
    </row>
    <row r="1891" spans="1:5" ht="12.75">
      <c r="A1891" s="103">
        <f>IF((SUM('Раздел 1'!E79:E79)&lt;=SUM('Раздел 1'!E78:E78)),"","Неверно!")</f>
      </c>
      <c r="B1891" s="104" t="s">
        <v>2327</v>
      </c>
      <c r="C1891" s="100" t="s">
        <v>2339</v>
      </c>
      <c r="D1891" s="100" t="s">
        <v>311</v>
      </c>
      <c r="E1891" s="98" t="str">
        <f>CONCATENATE(SUM('Раздел 1'!E79:E79),"&lt;=",SUM('Раздел 1'!E78:E78))</f>
        <v>0&lt;=0</v>
      </c>
    </row>
    <row r="1892" spans="1:5" ht="12.75">
      <c r="A1892" s="103">
        <f>IF((SUM('Раздел 1'!W79:W79)&lt;=SUM('Раздел 1'!W78:W78)),"","Неверно!")</f>
      </c>
      <c r="B1892" s="104" t="s">
        <v>2327</v>
      </c>
      <c r="C1892" s="100" t="s">
        <v>2340</v>
      </c>
      <c r="D1892" s="100" t="s">
        <v>311</v>
      </c>
      <c r="E1892" s="98" t="str">
        <f>CONCATENATE(SUM('Раздел 1'!W79:W79),"&lt;=",SUM('Раздел 1'!W78:W78))</f>
        <v>0&lt;=23</v>
      </c>
    </row>
    <row r="1893" spans="1:5" ht="12.75">
      <c r="A1893" s="103">
        <f>IF((SUM('Раздел 1'!X79:X79)&lt;=SUM('Раздел 1'!X78:X78)),"","Неверно!")</f>
      </c>
      <c r="B1893" s="104" t="s">
        <v>2327</v>
      </c>
      <c r="C1893" s="100" t="s">
        <v>2341</v>
      </c>
      <c r="D1893" s="100" t="s">
        <v>311</v>
      </c>
      <c r="E1893" s="98" t="str">
        <f>CONCATENATE(SUM('Раздел 1'!X79:X79),"&lt;=",SUM('Раздел 1'!X78:X78))</f>
        <v>0&lt;=52</v>
      </c>
    </row>
    <row r="1894" spans="1:5" ht="12.75">
      <c r="A1894" s="103">
        <f>IF((SUM('Раздел 1'!Y79:Y79)&lt;=SUM('Раздел 1'!Y78:Y78)),"","Неверно!")</f>
      </c>
      <c r="B1894" s="104" t="s">
        <v>2327</v>
      </c>
      <c r="C1894" s="100" t="s">
        <v>2342</v>
      </c>
      <c r="D1894" s="100" t="s">
        <v>311</v>
      </c>
      <c r="E1894" s="98" t="str">
        <f>CONCATENATE(SUM('Раздел 1'!Y79:Y79),"&lt;=",SUM('Раздел 1'!Y78:Y78))</f>
        <v>0&lt;=0</v>
      </c>
    </row>
    <row r="1895" spans="1:5" ht="12.75">
      <c r="A1895" s="103">
        <f>IF((SUM('Раздел 1'!Z79:Z79)&lt;=SUM('Раздел 1'!Z78:Z78)),"","Неверно!")</f>
      </c>
      <c r="B1895" s="104" t="s">
        <v>2327</v>
      </c>
      <c r="C1895" s="100" t="s">
        <v>2343</v>
      </c>
      <c r="D1895" s="100" t="s">
        <v>311</v>
      </c>
      <c r="E1895" s="98" t="str">
        <f>CONCATENATE(SUM('Раздел 1'!Z79:Z79),"&lt;=",SUM('Раздел 1'!Z78:Z78))</f>
        <v>0&lt;=100</v>
      </c>
    </row>
    <row r="1896" spans="1:5" ht="12.75">
      <c r="A1896" s="103">
        <f>IF((SUM('Раздел 1'!AA79:AA79)&lt;=SUM('Раздел 1'!AA78:AA78)),"","Неверно!")</f>
      </c>
      <c r="B1896" s="104" t="s">
        <v>2327</v>
      </c>
      <c r="C1896" s="100" t="s">
        <v>2344</v>
      </c>
      <c r="D1896" s="100" t="s">
        <v>311</v>
      </c>
      <c r="E1896" s="98" t="str">
        <f>CONCATENATE(SUM('Раздел 1'!AA79:AA79),"&lt;=",SUM('Раздел 1'!AA78:AA78))</f>
        <v>0&lt;=4</v>
      </c>
    </row>
    <row r="1897" spans="1:5" ht="12.75">
      <c r="A1897" s="103">
        <f>IF((SUM('Раздел 1'!AB79:AB79)&lt;=SUM('Раздел 1'!AB78:AB78)),"","Неверно!")</f>
      </c>
      <c r="B1897" s="104" t="s">
        <v>2327</v>
      </c>
      <c r="C1897" s="100" t="s">
        <v>2345</v>
      </c>
      <c r="D1897" s="100" t="s">
        <v>311</v>
      </c>
      <c r="E1897" s="98" t="str">
        <f>CONCATENATE(SUM('Раздел 1'!AB79:AB79),"&lt;=",SUM('Раздел 1'!AB78:AB78))</f>
        <v>0&lt;=74</v>
      </c>
    </row>
    <row r="1898" spans="1:5" ht="12.75">
      <c r="A1898" s="103">
        <f>IF((SUM('Раздел 1'!AC79:AC79)&lt;=SUM('Раздел 1'!AC78:AC78)),"","Неверно!")</f>
      </c>
      <c r="B1898" s="104" t="s">
        <v>2327</v>
      </c>
      <c r="C1898" s="100" t="s">
        <v>2346</v>
      </c>
      <c r="D1898" s="100" t="s">
        <v>311</v>
      </c>
      <c r="E1898" s="98" t="str">
        <f>CONCATENATE(SUM('Раздел 1'!AC79:AC79),"&lt;=",SUM('Раздел 1'!AC78:AC78))</f>
        <v>0&lt;=55</v>
      </c>
    </row>
    <row r="1899" spans="1:5" ht="12.75">
      <c r="A1899" s="103">
        <f>IF((SUM('Раздел 1'!AD79:AD79)&lt;=SUM('Раздел 1'!AD78:AD78)),"","Неверно!")</f>
      </c>
      <c r="B1899" s="104" t="s">
        <v>2327</v>
      </c>
      <c r="C1899" s="100" t="s">
        <v>2347</v>
      </c>
      <c r="D1899" s="100" t="s">
        <v>311</v>
      </c>
      <c r="E1899" s="98" t="str">
        <f>CONCATENATE(SUM('Раздел 1'!AD79:AD79),"&lt;=",SUM('Раздел 1'!AD78:AD78))</f>
        <v>0&lt;=1</v>
      </c>
    </row>
    <row r="1900" spans="1:5" ht="12.75">
      <c r="A1900" s="103">
        <f>IF((SUM('Раздел 1'!AE79:AE79)&lt;=SUM('Раздел 1'!AE78:AE78)),"","Неверно!")</f>
      </c>
      <c r="B1900" s="104" t="s">
        <v>2327</v>
      </c>
      <c r="C1900" s="100" t="s">
        <v>2348</v>
      </c>
      <c r="D1900" s="100" t="s">
        <v>311</v>
      </c>
      <c r="E1900" s="98" t="str">
        <f>CONCATENATE(SUM('Раздел 1'!AE79:AE79),"&lt;=",SUM('Раздел 1'!AE78:AE78))</f>
        <v>0&lt;=0</v>
      </c>
    </row>
    <row r="1901" spans="1:5" ht="12.75">
      <c r="A1901" s="103">
        <f>IF((SUM('Раздел 1'!AF79:AF79)&lt;=SUM('Раздел 1'!AF78:AF78)),"","Неверно!")</f>
      </c>
      <c r="B1901" s="104" t="s">
        <v>2327</v>
      </c>
      <c r="C1901" s="100" t="s">
        <v>2349</v>
      </c>
      <c r="D1901" s="100" t="s">
        <v>311</v>
      </c>
      <c r="E1901" s="98" t="str">
        <f>CONCATENATE(SUM('Раздел 1'!AF79:AF79),"&lt;=",SUM('Раздел 1'!AF78:AF78))</f>
        <v>0&lt;=123</v>
      </c>
    </row>
    <row r="1902" spans="1:5" ht="12.75">
      <c r="A1902" s="103">
        <f>IF((SUM('Раздел 1'!F79:F79)&lt;=SUM('Раздел 1'!F78:F78)),"","Неверно!")</f>
      </c>
      <c r="B1902" s="104" t="s">
        <v>2327</v>
      </c>
      <c r="C1902" s="100" t="s">
        <v>2350</v>
      </c>
      <c r="D1902" s="100" t="s">
        <v>311</v>
      </c>
      <c r="E1902" s="98" t="str">
        <f>CONCATENATE(SUM('Раздел 1'!F79:F79),"&lt;=",SUM('Раздел 1'!F78:F78))</f>
        <v>0&lt;=0</v>
      </c>
    </row>
    <row r="1903" spans="1:5" ht="12.75">
      <c r="A1903" s="103">
        <f>IF((SUM('Раздел 1'!AG79:AG79)&lt;=SUM('Раздел 1'!AG78:AG78)),"","Неверно!")</f>
      </c>
      <c r="B1903" s="104" t="s">
        <v>2327</v>
      </c>
      <c r="C1903" s="100" t="s">
        <v>2351</v>
      </c>
      <c r="D1903" s="100" t="s">
        <v>311</v>
      </c>
      <c r="E1903" s="98" t="str">
        <f>CONCATENATE(SUM('Раздел 1'!AG79:AG79),"&lt;=",SUM('Раздел 1'!AG78:AG78))</f>
        <v>0&lt;=12</v>
      </c>
    </row>
    <row r="1904" spans="1:5" ht="12.75">
      <c r="A1904" s="103">
        <f>IF((SUM('Раздел 1'!AH79:AH79)&lt;=SUM('Раздел 1'!AH78:AH78)),"","Неверно!")</f>
      </c>
      <c r="B1904" s="104" t="s">
        <v>2327</v>
      </c>
      <c r="C1904" s="100" t="s">
        <v>2352</v>
      </c>
      <c r="D1904" s="100" t="s">
        <v>311</v>
      </c>
      <c r="E1904" s="98" t="str">
        <f>CONCATENATE(SUM('Раздел 1'!AH79:AH79),"&lt;=",SUM('Раздел 1'!AH78:AH78))</f>
        <v>0&lt;=2</v>
      </c>
    </row>
    <row r="1905" spans="1:5" ht="12.75">
      <c r="A1905" s="103">
        <f>IF((SUM('Раздел 1'!AI79:AI79)&lt;=SUM('Раздел 1'!AI78:AI78)),"","Неверно!")</f>
      </c>
      <c r="B1905" s="104" t="s">
        <v>2327</v>
      </c>
      <c r="C1905" s="100" t="s">
        <v>2353</v>
      </c>
      <c r="D1905" s="100" t="s">
        <v>311</v>
      </c>
      <c r="E1905" s="98" t="str">
        <f>CONCATENATE(SUM('Раздел 1'!AI79:AI79),"&lt;=",SUM('Раздел 1'!AI78:AI78))</f>
        <v>0&lt;=0</v>
      </c>
    </row>
    <row r="1906" spans="1:5" ht="12.75">
      <c r="A1906" s="103">
        <f>IF((SUM('Раздел 1'!AJ79:AJ79)&lt;=SUM('Раздел 1'!AJ78:AJ78)),"","Неверно!")</f>
      </c>
      <c r="B1906" s="104" t="s">
        <v>2327</v>
      </c>
      <c r="C1906" s="100" t="s">
        <v>2354</v>
      </c>
      <c r="D1906" s="100" t="s">
        <v>311</v>
      </c>
      <c r="E1906" s="98" t="str">
        <f>CONCATENATE(SUM('Раздел 1'!AJ79:AJ79),"&lt;=",SUM('Раздел 1'!AJ78:AJ78))</f>
        <v>0&lt;=15</v>
      </c>
    </row>
    <row r="1907" spans="1:5" ht="12.75">
      <c r="A1907" s="103">
        <f>IF((SUM('Раздел 1'!AK79:AK79)&lt;=SUM('Раздел 1'!AK78:AK78)),"","Неверно!")</f>
      </c>
      <c r="B1907" s="104" t="s">
        <v>2327</v>
      </c>
      <c r="C1907" s="100" t="s">
        <v>2355</v>
      </c>
      <c r="D1907" s="100" t="s">
        <v>311</v>
      </c>
      <c r="E1907" s="98" t="str">
        <f>CONCATENATE(SUM('Раздел 1'!AK79:AK79),"&lt;=",SUM('Раздел 1'!AK78:AK78))</f>
        <v>0&lt;=9</v>
      </c>
    </row>
    <row r="1908" spans="1:5" ht="12.75">
      <c r="A1908" s="103">
        <f>IF((SUM('Раздел 1'!AL79:AL79)&lt;=SUM('Раздел 1'!AL78:AL78)),"","Неверно!")</f>
      </c>
      <c r="B1908" s="104" t="s">
        <v>2327</v>
      </c>
      <c r="C1908" s="100" t="s">
        <v>2356</v>
      </c>
      <c r="D1908" s="100" t="s">
        <v>311</v>
      </c>
      <c r="E1908" s="98" t="str">
        <f>CONCATENATE(SUM('Раздел 1'!AL79:AL79),"&lt;=",SUM('Раздел 1'!AL78:AL78))</f>
        <v>0&lt;=1</v>
      </c>
    </row>
    <row r="1909" spans="1:5" ht="12.75">
      <c r="A1909" s="103">
        <f>IF((SUM('Раздел 1'!AM79:AM79)&lt;=SUM('Раздел 1'!AM78:AM78)),"","Неверно!")</f>
      </c>
      <c r="B1909" s="104" t="s">
        <v>2327</v>
      </c>
      <c r="C1909" s="100" t="s">
        <v>2357</v>
      </c>
      <c r="D1909" s="100" t="s">
        <v>311</v>
      </c>
      <c r="E1909" s="98" t="str">
        <f>CONCATENATE(SUM('Раздел 1'!AM79:AM79),"&lt;=",SUM('Раздел 1'!AM78:AM78))</f>
        <v>0&lt;=67</v>
      </c>
    </row>
    <row r="1910" spans="1:5" ht="12.75">
      <c r="A1910" s="103">
        <f>IF((SUM('Раздел 1'!AN79:AN79)&lt;=SUM('Раздел 1'!AN78:AN78)),"","Неверно!")</f>
      </c>
      <c r="B1910" s="104" t="s">
        <v>2327</v>
      </c>
      <c r="C1910" s="100" t="s">
        <v>2358</v>
      </c>
      <c r="D1910" s="100" t="s">
        <v>311</v>
      </c>
      <c r="E1910" s="98" t="str">
        <f>CONCATENATE(SUM('Раздел 1'!AN79:AN79),"&lt;=",SUM('Раздел 1'!AN78:AN78))</f>
        <v>0&lt;=0</v>
      </c>
    </row>
    <row r="1911" spans="1:5" ht="12.75">
      <c r="A1911" s="103">
        <f>IF((SUM('Раздел 1'!AO79:AO79)&lt;=SUM('Раздел 1'!AO78:AO78)),"","Неверно!")</f>
      </c>
      <c r="B1911" s="104" t="s">
        <v>2327</v>
      </c>
      <c r="C1911" s="100" t="s">
        <v>2359</v>
      </c>
      <c r="D1911" s="100" t="s">
        <v>311</v>
      </c>
      <c r="E1911" s="98" t="str">
        <f>CONCATENATE(SUM('Раздел 1'!AO79:AO79),"&lt;=",SUM('Раздел 1'!AO78:AO78))</f>
        <v>0&lt;=35</v>
      </c>
    </row>
    <row r="1912" spans="1:5" ht="12.75">
      <c r="A1912" s="103">
        <f>IF((SUM('Раздел 1'!AP79:AP79)&lt;=SUM('Раздел 1'!AP78:AP78)),"","Неверно!")</f>
      </c>
      <c r="B1912" s="104" t="s">
        <v>2327</v>
      </c>
      <c r="C1912" s="100" t="s">
        <v>2360</v>
      </c>
      <c r="D1912" s="100" t="s">
        <v>311</v>
      </c>
      <c r="E1912" s="98" t="str">
        <f>CONCATENATE(SUM('Раздел 1'!AP79:AP79),"&lt;=",SUM('Раздел 1'!AP78:AP78))</f>
        <v>0&lt;=431</v>
      </c>
    </row>
    <row r="1913" spans="1:5" ht="12.75">
      <c r="A1913" s="103">
        <f>IF((SUM('Раздел 1'!G79:G79)&lt;=SUM('Раздел 1'!G78:G78)),"","Неверно!")</f>
      </c>
      <c r="B1913" s="104" t="s">
        <v>2327</v>
      </c>
      <c r="C1913" s="100" t="s">
        <v>2361</v>
      </c>
      <c r="D1913" s="100" t="s">
        <v>311</v>
      </c>
      <c r="E1913" s="98" t="str">
        <f>CONCATENATE(SUM('Раздел 1'!G79:G79),"&lt;=",SUM('Раздел 1'!G78:G78))</f>
        <v>0&lt;=923</v>
      </c>
    </row>
    <row r="1914" spans="1:5" ht="12.75">
      <c r="A1914" s="103">
        <f>IF((SUM('Раздел 1'!AQ79:AQ79)&lt;=SUM('Раздел 1'!AQ78:AQ78)),"","Неверно!")</f>
      </c>
      <c r="B1914" s="104" t="s">
        <v>2327</v>
      </c>
      <c r="C1914" s="100" t="s">
        <v>2362</v>
      </c>
      <c r="D1914" s="100" t="s">
        <v>311</v>
      </c>
      <c r="E1914" s="98" t="str">
        <f>CONCATENATE(SUM('Раздел 1'!AQ79:AQ79),"&lt;=",SUM('Раздел 1'!AQ78:AQ78))</f>
        <v>0&lt;=1</v>
      </c>
    </row>
    <row r="1915" spans="1:5" ht="12.75">
      <c r="A1915" s="103">
        <f>IF((SUM('Раздел 1'!AR79:AR79)&lt;=SUM('Раздел 1'!AR78:AR78)),"","Неверно!")</f>
      </c>
      <c r="B1915" s="104" t="s">
        <v>2327</v>
      </c>
      <c r="C1915" s="100" t="s">
        <v>2363</v>
      </c>
      <c r="D1915" s="100" t="s">
        <v>311</v>
      </c>
      <c r="E1915" s="98" t="str">
        <f>CONCATENATE(SUM('Раздел 1'!AR79:AR79),"&lt;=",SUM('Раздел 1'!AR78:AR78))</f>
        <v>0&lt;=1251</v>
      </c>
    </row>
    <row r="1916" spans="1:5" ht="12.75">
      <c r="A1916" s="103">
        <f>IF((SUM('Раздел 1'!AS79:AS79)&lt;=SUM('Раздел 1'!AS78:AS78)),"","Неверно!")</f>
      </c>
      <c r="B1916" s="104" t="s">
        <v>2327</v>
      </c>
      <c r="C1916" s="100" t="s">
        <v>2364</v>
      </c>
      <c r="D1916" s="100" t="s">
        <v>311</v>
      </c>
      <c r="E1916" s="98" t="str">
        <f>CONCATENATE(SUM('Раздел 1'!AS79:AS79),"&lt;=",SUM('Раздел 1'!AS78:AS78))</f>
        <v>0&lt;=315</v>
      </c>
    </row>
    <row r="1917" spans="1:5" ht="12.75">
      <c r="A1917" s="103">
        <f>IF((SUM('Раздел 1'!H79:H79)&lt;=SUM('Раздел 1'!H78:H78)),"","Неверно!")</f>
      </c>
      <c r="B1917" s="104" t="s">
        <v>2327</v>
      </c>
      <c r="C1917" s="100" t="s">
        <v>2365</v>
      </c>
      <c r="D1917" s="100" t="s">
        <v>311</v>
      </c>
      <c r="E1917" s="98" t="str">
        <f>CONCATENATE(SUM('Раздел 1'!H79:H79),"&lt;=",SUM('Раздел 1'!H78:H78))</f>
        <v>0&lt;=77</v>
      </c>
    </row>
    <row r="1918" spans="1:5" ht="12.75">
      <c r="A1918" s="103">
        <f>IF((SUM('Раздел 1'!I79:I79)&lt;=SUM('Раздел 1'!I78:I78)),"","Неверно!")</f>
      </c>
      <c r="B1918" s="104" t="s">
        <v>2327</v>
      </c>
      <c r="C1918" s="100" t="s">
        <v>2366</v>
      </c>
      <c r="D1918" s="100" t="s">
        <v>311</v>
      </c>
      <c r="E1918" s="98" t="str">
        <f>CONCATENATE(SUM('Раздел 1'!I79:I79),"&lt;=",SUM('Раздел 1'!I78:I78))</f>
        <v>0&lt;=117</v>
      </c>
    </row>
    <row r="1919" spans="1:5" ht="12.75">
      <c r="A1919" s="103">
        <f>IF((SUM('Раздел 1'!J79:J79)&lt;=SUM('Раздел 1'!J78:J78)),"","Неверно!")</f>
      </c>
      <c r="B1919" s="104" t="s">
        <v>2327</v>
      </c>
      <c r="C1919" s="100" t="s">
        <v>2367</v>
      </c>
      <c r="D1919" s="100" t="s">
        <v>311</v>
      </c>
      <c r="E1919" s="98" t="str">
        <f>CONCATENATE(SUM('Раздел 1'!J79:J79),"&lt;=",SUM('Раздел 1'!J78:J78))</f>
        <v>0&lt;=119</v>
      </c>
    </row>
    <row r="1920" spans="1:5" ht="12.75">
      <c r="A1920" s="103">
        <f>IF((SUM('Раздел 1'!K79:K79)&lt;=SUM('Раздел 1'!K78:K78)),"","Неверно!")</f>
      </c>
      <c r="B1920" s="104" t="s">
        <v>2327</v>
      </c>
      <c r="C1920" s="100" t="s">
        <v>2368</v>
      </c>
      <c r="D1920" s="100" t="s">
        <v>311</v>
      </c>
      <c r="E1920" s="98" t="str">
        <f>CONCATENATE(SUM('Раздел 1'!K79:K79),"&lt;=",SUM('Раздел 1'!K78:K78))</f>
        <v>0&lt;=236</v>
      </c>
    </row>
    <row r="1921" spans="1:5" ht="12.75">
      <c r="A1921" s="103">
        <f>IF((SUM('Раздел 1'!L79:L79)&lt;=SUM('Раздел 1'!L78:L78)),"","Неверно!")</f>
      </c>
      <c r="B1921" s="104" t="s">
        <v>2327</v>
      </c>
      <c r="C1921" s="100" t="s">
        <v>2369</v>
      </c>
      <c r="D1921" s="100" t="s">
        <v>311</v>
      </c>
      <c r="E1921" s="98" t="str">
        <f>CONCATENATE(SUM('Раздел 1'!L79:L79),"&lt;=",SUM('Раздел 1'!L78:L78))</f>
        <v>0&lt;=201</v>
      </c>
    </row>
    <row r="1922" spans="1:5" ht="12.75">
      <c r="A1922" s="103">
        <f>IF((SUM('Раздел 1'!AQ100:AQ100)=0),"","Неверно!")</f>
      </c>
      <c r="B1922" s="104" t="s">
        <v>2370</v>
      </c>
      <c r="C1922" s="100" t="s">
        <v>2371</v>
      </c>
      <c r="D1922" s="100" t="s">
        <v>431</v>
      </c>
      <c r="E1922" s="98" t="str">
        <f>CONCATENATE(SUM('Раздел 1'!AQ100:AQ100),"=",0)</f>
        <v>0=0</v>
      </c>
    </row>
    <row r="1923" spans="1:5" ht="12.75">
      <c r="A1923" s="103">
        <f>IF((SUM('Раздел 1'!AQ61:AQ61)=0),"","Неверно!")</f>
      </c>
      <c r="B1923" s="104" t="s">
        <v>2372</v>
      </c>
      <c r="C1923" s="100" t="s">
        <v>2373</v>
      </c>
      <c r="D1923" s="100" t="s">
        <v>278</v>
      </c>
      <c r="E1923" s="98" t="str">
        <f>CONCATENATE(SUM('Раздел 1'!AQ61:AQ61),"=",0)</f>
        <v>0=0</v>
      </c>
    </row>
    <row r="1924" spans="1:5" ht="12.75">
      <c r="A1924" s="103">
        <f>IF((SUM('Раздел 1'!AQ74:AQ74)=0),"","Неверно!")</f>
      </c>
      <c r="B1924" s="104" t="s">
        <v>2374</v>
      </c>
      <c r="C1924" s="100" t="s">
        <v>2375</v>
      </c>
      <c r="D1924" s="100" t="s">
        <v>281</v>
      </c>
      <c r="E1924" s="98" t="str">
        <f>CONCATENATE(SUM('Раздел 1'!AQ74:AQ74),"=",0)</f>
        <v>0=0</v>
      </c>
    </row>
    <row r="1925" spans="1:5" ht="25.5">
      <c r="A1925" s="103">
        <f>IF((SUM('Раздел 1'!D11:D11)+SUM('Раздел 1'!AH11:AK11)&gt;=SUM('Раздел 1'!AQ11:AQ11)),"","Неверно!")</f>
      </c>
      <c r="B1925" s="104" t="s">
        <v>2376</v>
      </c>
      <c r="C1925" s="100" t="s">
        <v>2377</v>
      </c>
      <c r="D1925" s="100" t="s">
        <v>309</v>
      </c>
      <c r="E1925" s="98" t="str">
        <f>CONCATENATE(SUM('Раздел 1'!D11:D11),"+",SUM('Раздел 1'!AH11:AK11),"&gt;=",SUM('Раздел 1'!AQ11:AQ11))</f>
        <v>2657+2016&gt;=10</v>
      </c>
    </row>
    <row r="1926" spans="1:5" ht="25.5">
      <c r="A1926" s="103">
        <f>IF((SUM('Раздел 1'!D20:D20)+SUM('Раздел 1'!AH20:AK20)&gt;=SUM('Раздел 1'!AQ20:AQ20)),"","Неверно!")</f>
      </c>
      <c r="B1926" s="104" t="s">
        <v>2376</v>
      </c>
      <c r="C1926" s="100" t="s">
        <v>2378</v>
      </c>
      <c r="D1926" s="100" t="s">
        <v>309</v>
      </c>
      <c r="E1926" s="98" t="str">
        <f>CONCATENATE(SUM('Раздел 1'!D20:D20),"+",SUM('Раздел 1'!AH20:AK20),"&gt;=",SUM('Раздел 1'!AQ20:AQ20))</f>
        <v>740+1369&gt;=0</v>
      </c>
    </row>
    <row r="1927" spans="1:5" ht="25.5">
      <c r="A1927" s="103">
        <f>IF((SUM('Раздел 1'!D110:D110)+SUM('Раздел 1'!AH110:AK110)&gt;=SUM('Раздел 1'!AQ110:AQ110)),"","Неверно!")</f>
      </c>
      <c r="B1927" s="104" t="s">
        <v>2376</v>
      </c>
      <c r="C1927" s="100" t="s">
        <v>2379</v>
      </c>
      <c r="D1927" s="100" t="s">
        <v>309</v>
      </c>
      <c r="E1927" s="98" t="str">
        <f>CONCATENATE(SUM('Раздел 1'!D110:D110),"+",SUM('Раздел 1'!AH110:AK110),"&gt;=",SUM('Раздел 1'!AQ110:AQ110))</f>
        <v>14+13&gt;=0</v>
      </c>
    </row>
    <row r="1928" spans="1:5" ht="25.5">
      <c r="A1928" s="103">
        <f>IF((SUM('Раздел 1'!D111:D111)+SUM('Раздел 1'!AH111:AK111)&gt;=SUM('Раздел 1'!AQ111:AQ111)),"","Неверно!")</f>
      </c>
      <c r="B1928" s="104" t="s">
        <v>2376</v>
      </c>
      <c r="C1928" s="100" t="s">
        <v>2380</v>
      </c>
      <c r="D1928" s="100" t="s">
        <v>309</v>
      </c>
      <c r="E1928" s="98" t="str">
        <f>CONCATENATE(SUM('Раздел 1'!D111:D111),"+",SUM('Раздел 1'!AH111:AK111),"&gt;=",SUM('Раздел 1'!AQ111:AQ111))</f>
        <v>1950+941&gt;=1</v>
      </c>
    </row>
    <row r="1929" spans="1:5" ht="25.5">
      <c r="A1929" s="103">
        <f>IF((SUM('Раздел 1'!D112:D112)+SUM('Раздел 1'!AH112:AK112)&gt;=SUM('Раздел 1'!AQ112:AQ112)),"","Неверно!")</f>
      </c>
      <c r="B1929" s="104" t="s">
        <v>2376</v>
      </c>
      <c r="C1929" s="100" t="s">
        <v>2381</v>
      </c>
      <c r="D1929" s="100" t="s">
        <v>309</v>
      </c>
      <c r="E1929" s="98" t="str">
        <f>CONCATENATE(SUM('Раздел 1'!D112:D112),"+",SUM('Раздел 1'!AH112:AK112),"&gt;=",SUM('Раздел 1'!AQ112:AQ112))</f>
        <v>616+445&gt;=2</v>
      </c>
    </row>
    <row r="1930" spans="1:5" ht="25.5">
      <c r="A1930" s="103">
        <f>IF((SUM('Раздел 1'!D113:D113)+SUM('Раздел 1'!AH113:AK113)&gt;=SUM('Раздел 1'!AQ113:AQ113)),"","Неверно!")</f>
      </c>
      <c r="B1930" s="104" t="s">
        <v>2376</v>
      </c>
      <c r="C1930" s="100" t="s">
        <v>2382</v>
      </c>
      <c r="D1930" s="100" t="s">
        <v>309</v>
      </c>
      <c r="E1930" s="98" t="str">
        <f>CONCATENATE(SUM('Раздел 1'!D113:D113),"+",SUM('Раздел 1'!AH113:AK113),"&gt;=",SUM('Раздел 1'!AQ113:AQ113))</f>
        <v>4591+152&gt;=9</v>
      </c>
    </row>
    <row r="1931" spans="1:5" ht="25.5">
      <c r="A1931" s="103">
        <f>IF((SUM('Раздел 1'!D114:D114)+SUM('Раздел 1'!AH114:AK114)&gt;=SUM('Раздел 1'!AQ114:AQ114)),"","Неверно!")</f>
      </c>
      <c r="B1931" s="104" t="s">
        <v>2376</v>
      </c>
      <c r="C1931" s="100" t="s">
        <v>2383</v>
      </c>
      <c r="D1931" s="100" t="s">
        <v>309</v>
      </c>
      <c r="E1931" s="98" t="str">
        <f>CONCATENATE(SUM('Раздел 1'!D114:D114),"+",SUM('Раздел 1'!AH114:AK114),"&gt;=",SUM('Раздел 1'!AQ114:AQ114))</f>
        <v>118+6&gt;=8</v>
      </c>
    </row>
    <row r="1932" spans="1:5" ht="25.5">
      <c r="A1932" s="103">
        <f>IF((SUM('Раздел 1'!D115:D115)+SUM('Раздел 1'!AH115:AK115)&gt;=SUM('Раздел 1'!AQ115:AQ115)),"","Неверно!")</f>
      </c>
      <c r="B1932" s="104" t="s">
        <v>2376</v>
      </c>
      <c r="C1932" s="100" t="s">
        <v>2384</v>
      </c>
      <c r="D1932" s="100" t="s">
        <v>309</v>
      </c>
      <c r="E1932" s="98" t="str">
        <f>CONCATENATE(SUM('Раздел 1'!D115:D115),"+",SUM('Раздел 1'!AH115:AK115),"&gt;=",SUM('Раздел 1'!AQ115:AQ115))</f>
        <v>145+920&gt;=0</v>
      </c>
    </row>
    <row r="1933" spans="1:5" ht="25.5">
      <c r="A1933" s="103">
        <f>IF((SUM('Раздел 1'!D116:D116)+SUM('Раздел 1'!AH116:AK116)&gt;=SUM('Раздел 1'!AQ116:AQ116)),"","Неверно!")</f>
      </c>
      <c r="B1933" s="104" t="s">
        <v>2376</v>
      </c>
      <c r="C1933" s="100" t="s">
        <v>2385</v>
      </c>
      <c r="D1933" s="100" t="s">
        <v>309</v>
      </c>
      <c r="E1933" s="98" t="str">
        <f>CONCATENATE(SUM('Раздел 1'!D116:D116),"+",SUM('Раздел 1'!AH116:AK116),"&gt;=",SUM('Раздел 1'!AQ116:AQ116))</f>
        <v>11102+2093&gt;=21</v>
      </c>
    </row>
    <row r="1934" spans="1:5" ht="25.5">
      <c r="A1934" s="103">
        <f>IF((SUM('Раздел 1'!D117:D117)+SUM('Раздел 1'!AH117:AK117)&gt;=SUM('Раздел 1'!AQ117:AQ117)),"","Неверно!")</f>
      </c>
      <c r="B1934" s="104" t="s">
        <v>2376</v>
      </c>
      <c r="C1934" s="100" t="s">
        <v>2386</v>
      </c>
      <c r="D1934" s="100" t="s">
        <v>309</v>
      </c>
      <c r="E1934" s="98" t="str">
        <f>CONCATENATE(SUM('Раздел 1'!D117:D117),"+",SUM('Раздел 1'!AH117:AK117),"&gt;=",SUM('Раздел 1'!AQ117:AQ117))</f>
        <v>87+10&gt;=3</v>
      </c>
    </row>
    <row r="1935" spans="1:5" ht="25.5">
      <c r="A1935" s="103">
        <f>IF((SUM('Раздел 1'!D118:D118)+SUM('Раздел 1'!AH118:AK118)&gt;=SUM('Раздел 1'!AQ118:AQ118)),"","Неверно!")</f>
      </c>
      <c r="B1935" s="104" t="s">
        <v>2376</v>
      </c>
      <c r="C1935" s="100" t="s">
        <v>2387</v>
      </c>
      <c r="D1935" s="100" t="s">
        <v>309</v>
      </c>
      <c r="E1935" s="98" t="str">
        <f>CONCATENATE(SUM('Раздел 1'!D118:D118),"+",SUM('Раздел 1'!AH118:AK118),"&gt;=",SUM('Раздел 1'!AQ118:AQ118))</f>
        <v>35+1&gt;=0</v>
      </c>
    </row>
    <row r="1936" spans="1:5" ht="25.5">
      <c r="A1936" s="103">
        <f>IF((SUM('Раздел 1'!D119:D119)+SUM('Раздел 1'!AH119:AK119)&gt;=SUM('Раздел 1'!AQ119:AQ119)),"","Неверно!")</f>
      </c>
      <c r="B1936" s="104" t="s">
        <v>2376</v>
      </c>
      <c r="C1936" s="100" t="s">
        <v>2388</v>
      </c>
      <c r="D1936" s="100" t="s">
        <v>309</v>
      </c>
      <c r="E1936" s="98" t="str">
        <f>CONCATENATE(SUM('Раздел 1'!D119:D119),"+",SUM('Раздел 1'!AH119:AK119),"&gt;=",SUM('Раздел 1'!AQ119:AQ119))</f>
        <v>174+46&gt;=0</v>
      </c>
    </row>
    <row r="1937" spans="1:5" ht="25.5">
      <c r="A1937" s="103">
        <f>IF((SUM('Раздел 1'!D21:D21)+SUM('Раздел 1'!AH21:AK21)&gt;=SUM('Раздел 1'!AQ21:AQ21)),"","Неверно!")</f>
      </c>
      <c r="B1937" s="104" t="s">
        <v>2376</v>
      </c>
      <c r="C1937" s="100" t="s">
        <v>2389</v>
      </c>
      <c r="D1937" s="100" t="s">
        <v>309</v>
      </c>
      <c r="E1937" s="98" t="str">
        <f>CONCATENATE(SUM('Раздел 1'!D21:D21),"+",SUM('Раздел 1'!AH21:AK21),"&gt;=",SUM('Раздел 1'!AQ21:AQ21))</f>
        <v>1+0&gt;=0</v>
      </c>
    </row>
    <row r="1938" spans="1:5" ht="25.5">
      <c r="A1938" s="103">
        <f>IF((SUM('Раздел 1'!D120:D120)+SUM('Раздел 1'!AH120:AK120)&gt;=SUM('Раздел 1'!AQ120:AQ120)),"","Неверно!")</f>
      </c>
      <c r="B1938" s="104" t="s">
        <v>2376</v>
      </c>
      <c r="C1938" s="100" t="s">
        <v>2390</v>
      </c>
      <c r="D1938" s="100" t="s">
        <v>309</v>
      </c>
      <c r="E1938" s="98" t="str">
        <f>CONCATENATE(SUM('Раздел 1'!D120:D120),"+",SUM('Раздел 1'!AH120:AK120),"&gt;=",SUM('Раздел 1'!AQ120:AQ120))</f>
        <v>204+97&gt;=1</v>
      </c>
    </row>
    <row r="1939" spans="1:5" ht="25.5">
      <c r="A1939" s="103">
        <f>IF((SUM('Раздел 1'!D121:D121)+SUM('Раздел 1'!AH121:AK121)&gt;=SUM('Раздел 1'!AQ121:AQ121)),"","Неверно!")</f>
      </c>
      <c r="B1939" s="104" t="s">
        <v>2376</v>
      </c>
      <c r="C1939" s="100" t="s">
        <v>2391</v>
      </c>
      <c r="D1939" s="100" t="s">
        <v>309</v>
      </c>
      <c r="E1939" s="98" t="str">
        <f>CONCATENATE(SUM('Раздел 1'!D121:D121),"+",SUM('Раздел 1'!AH121:AK121),"&gt;=",SUM('Раздел 1'!AQ121:AQ121))</f>
        <v>373+68&gt;=0</v>
      </c>
    </row>
    <row r="1940" spans="1:5" ht="25.5">
      <c r="A1940" s="103">
        <f>IF((SUM('Раздел 1'!D122:D122)+SUM('Раздел 1'!AH122:AK122)&gt;=SUM('Раздел 1'!AQ122:AQ122)),"","Неверно!")</f>
      </c>
      <c r="B1940" s="104" t="s">
        <v>2376</v>
      </c>
      <c r="C1940" s="100" t="s">
        <v>2392</v>
      </c>
      <c r="D1940" s="100" t="s">
        <v>309</v>
      </c>
      <c r="E1940" s="98" t="str">
        <f>CONCATENATE(SUM('Раздел 1'!D122:D122),"+",SUM('Раздел 1'!AH122:AK122),"&gt;=",SUM('Раздел 1'!AQ122:AQ122))</f>
        <v>200+31&gt;=0</v>
      </c>
    </row>
    <row r="1941" spans="1:5" ht="25.5">
      <c r="A1941" s="103">
        <f>IF((SUM('Раздел 1'!D123:D123)+SUM('Раздел 1'!AH123:AK123)&gt;=SUM('Раздел 1'!AQ123:AQ123)),"","Неверно!")</f>
      </c>
      <c r="B1941" s="104" t="s">
        <v>2376</v>
      </c>
      <c r="C1941" s="100" t="s">
        <v>2393</v>
      </c>
      <c r="D1941" s="100" t="s">
        <v>309</v>
      </c>
      <c r="E1941" s="98" t="str">
        <f>CONCATENATE(SUM('Раздел 1'!D123:D123),"+",SUM('Раздел 1'!AH123:AK123),"&gt;=",SUM('Раздел 1'!AQ123:AQ123))</f>
        <v>37+2&gt;=39</v>
      </c>
    </row>
    <row r="1942" spans="1:5" ht="25.5">
      <c r="A1942" s="103">
        <f>IF((SUM('Раздел 1'!D22:D22)+SUM('Раздел 1'!AH22:AK22)&gt;=SUM('Раздел 1'!AQ22:AQ22)),"","Неверно!")</f>
      </c>
      <c r="B1942" s="104" t="s">
        <v>2376</v>
      </c>
      <c r="C1942" s="100" t="s">
        <v>2394</v>
      </c>
      <c r="D1942" s="100" t="s">
        <v>309</v>
      </c>
      <c r="E1942" s="98" t="str">
        <f>CONCATENATE(SUM('Раздел 1'!D22:D22),"+",SUM('Раздел 1'!AH22:AK22),"&gt;=",SUM('Раздел 1'!AQ22:AQ22))</f>
        <v>27+70&gt;=0</v>
      </c>
    </row>
    <row r="1943" spans="1:5" ht="25.5">
      <c r="A1943" s="103">
        <f>IF((SUM('Раздел 1'!D23:D23)+SUM('Раздел 1'!AH23:AK23)&gt;=SUM('Раздел 1'!AQ23:AQ23)),"","Неверно!")</f>
      </c>
      <c r="B1943" s="104" t="s">
        <v>2376</v>
      </c>
      <c r="C1943" s="100" t="s">
        <v>2395</v>
      </c>
      <c r="D1943" s="100" t="s">
        <v>309</v>
      </c>
      <c r="E1943" s="98" t="str">
        <f>CONCATENATE(SUM('Раздел 1'!D23:D23),"+",SUM('Раздел 1'!AH23:AK23),"&gt;=",SUM('Раздел 1'!AQ23:AQ23))</f>
        <v>27+70&gt;=0</v>
      </c>
    </row>
    <row r="1944" spans="1:5" ht="25.5">
      <c r="A1944" s="103">
        <f>IF((SUM('Раздел 1'!D24:D24)+SUM('Раздел 1'!AH24:AK24)&gt;=SUM('Раздел 1'!AQ24:AQ24)),"","Неверно!")</f>
      </c>
      <c r="B1944" s="104" t="s">
        <v>2376</v>
      </c>
      <c r="C1944" s="100" t="s">
        <v>2396</v>
      </c>
      <c r="D1944" s="100" t="s">
        <v>309</v>
      </c>
      <c r="E1944" s="98" t="str">
        <f>CONCATENATE(SUM('Раздел 1'!D24:D24),"+",SUM('Раздел 1'!AH24:AK24),"&gt;=",SUM('Раздел 1'!AQ24:AQ24))</f>
        <v>187+7&gt;=0</v>
      </c>
    </row>
    <row r="1945" spans="1:5" ht="25.5">
      <c r="A1945" s="103">
        <f>IF((SUM('Раздел 1'!D25:D25)+SUM('Раздел 1'!AH25:AK25)&gt;=SUM('Раздел 1'!AQ25:AQ25)),"","Неверно!")</f>
      </c>
      <c r="B1945" s="104" t="s">
        <v>2376</v>
      </c>
      <c r="C1945" s="100" t="s">
        <v>2397</v>
      </c>
      <c r="D1945" s="100" t="s">
        <v>309</v>
      </c>
      <c r="E1945" s="98" t="str">
        <f>CONCATENATE(SUM('Раздел 1'!D25:D25),"+",SUM('Раздел 1'!AH25:AK25),"&gt;=",SUM('Раздел 1'!AQ25:AQ25))</f>
        <v>31+1&gt;=0</v>
      </c>
    </row>
    <row r="1946" spans="1:5" ht="25.5">
      <c r="A1946" s="103">
        <f>IF((SUM('Раздел 1'!D26:D26)+SUM('Раздел 1'!AH26:AK26)&gt;=SUM('Раздел 1'!AQ26:AQ26)),"","Неверно!")</f>
      </c>
      <c r="B1946" s="104" t="s">
        <v>2376</v>
      </c>
      <c r="C1946" s="100" t="s">
        <v>2398</v>
      </c>
      <c r="D1946" s="100" t="s">
        <v>309</v>
      </c>
      <c r="E1946" s="98" t="str">
        <f>CONCATENATE(SUM('Раздел 1'!D26:D26),"+",SUM('Раздел 1'!AH26:AK26),"&gt;=",SUM('Раздел 1'!AQ26:AQ26))</f>
        <v>19+1&gt;=0</v>
      </c>
    </row>
    <row r="1947" spans="1:5" ht="25.5">
      <c r="A1947" s="103">
        <f>IF((SUM('Раздел 1'!D27:D27)+SUM('Раздел 1'!AH27:AK27)&gt;=SUM('Раздел 1'!AQ27:AQ27)),"","Неверно!")</f>
      </c>
      <c r="B1947" s="104" t="s">
        <v>2376</v>
      </c>
      <c r="C1947" s="100" t="s">
        <v>2399</v>
      </c>
      <c r="D1947" s="100" t="s">
        <v>309</v>
      </c>
      <c r="E1947" s="98" t="str">
        <f>CONCATENATE(SUM('Раздел 1'!D27:D27),"+",SUM('Раздел 1'!AH27:AK27),"&gt;=",SUM('Раздел 1'!AQ27:AQ27))</f>
        <v>10+0&gt;=0</v>
      </c>
    </row>
    <row r="1948" spans="1:5" ht="25.5">
      <c r="A1948" s="103">
        <f>IF((SUM('Раздел 1'!D28:D28)+SUM('Раздел 1'!AH28:AK28)&gt;=SUM('Раздел 1'!AQ28:AQ28)),"","Неверно!")</f>
      </c>
      <c r="B1948" s="104" t="s">
        <v>2376</v>
      </c>
      <c r="C1948" s="100" t="s">
        <v>2400</v>
      </c>
      <c r="D1948" s="100" t="s">
        <v>309</v>
      </c>
      <c r="E1948" s="98" t="str">
        <f>CONCATENATE(SUM('Раздел 1'!D28:D28),"+",SUM('Раздел 1'!AH28:AK28),"&gt;=",SUM('Раздел 1'!AQ28:AQ28))</f>
        <v>38+4&gt;=0</v>
      </c>
    </row>
    <row r="1949" spans="1:5" ht="25.5">
      <c r="A1949" s="103">
        <f>IF((SUM('Раздел 1'!D29:D29)+SUM('Раздел 1'!AH29:AK29)&gt;=SUM('Раздел 1'!AQ29:AQ29)),"","Неверно!")</f>
      </c>
      <c r="B1949" s="104" t="s">
        <v>2376</v>
      </c>
      <c r="C1949" s="100" t="s">
        <v>2401</v>
      </c>
      <c r="D1949" s="100" t="s">
        <v>309</v>
      </c>
      <c r="E1949" s="98" t="str">
        <f>CONCATENATE(SUM('Раздел 1'!D29:D29),"+",SUM('Раздел 1'!AH29:AK29),"&gt;=",SUM('Раздел 1'!AQ29:AQ29))</f>
        <v>156+84&gt;=0</v>
      </c>
    </row>
    <row r="1950" spans="1:5" ht="25.5">
      <c r="A1950" s="103">
        <f>IF((SUM('Раздел 1'!D12:D12)+SUM('Раздел 1'!AH12:AK12)&gt;=SUM('Раздел 1'!AQ12:AQ12)),"","Неверно!")</f>
      </c>
      <c r="B1950" s="104" t="s">
        <v>2376</v>
      </c>
      <c r="C1950" s="100" t="s">
        <v>2402</v>
      </c>
      <c r="D1950" s="100" t="s">
        <v>309</v>
      </c>
      <c r="E1950" s="98" t="str">
        <f>CONCATENATE(SUM('Раздел 1'!D12:D12),"+",SUM('Раздел 1'!AH12:AK12),"&gt;=",SUM('Раздел 1'!AQ12:AQ12))</f>
        <v>166+23&gt;=1</v>
      </c>
    </row>
    <row r="1951" spans="1:5" ht="25.5">
      <c r="A1951" s="103">
        <f>IF((SUM('Раздел 1'!D30:D30)+SUM('Раздел 1'!AH30:AK30)&gt;=SUM('Раздел 1'!AQ30:AQ30)),"","Неверно!")</f>
      </c>
      <c r="B1951" s="104" t="s">
        <v>2376</v>
      </c>
      <c r="C1951" s="100" t="s">
        <v>2403</v>
      </c>
      <c r="D1951" s="100" t="s">
        <v>309</v>
      </c>
      <c r="E1951" s="98" t="str">
        <f>CONCATENATE(SUM('Раздел 1'!D30:D30),"+",SUM('Раздел 1'!AH30:AK30),"&gt;=",SUM('Раздел 1'!AQ30:AQ30))</f>
        <v>1069+55&gt;=0</v>
      </c>
    </row>
    <row r="1952" spans="1:5" ht="25.5">
      <c r="A1952" s="103">
        <f>IF((SUM('Раздел 1'!D31:D31)+SUM('Раздел 1'!AH31:AK31)&gt;=SUM('Раздел 1'!AQ31:AQ31)),"","Неверно!")</f>
      </c>
      <c r="B1952" s="104" t="s">
        <v>2376</v>
      </c>
      <c r="C1952" s="100" t="s">
        <v>2404</v>
      </c>
      <c r="D1952" s="100" t="s">
        <v>309</v>
      </c>
      <c r="E1952" s="98" t="str">
        <f>CONCATENATE(SUM('Раздел 1'!D31:D31),"+",SUM('Раздел 1'!AH31:AK31),"&gt;=",SUM('Раздел 1'!AQ31:AQ31))</f>
        <v>29+0&gt;=0</v>
      </c>
    </row>
    <row r="1953" spans="1:5" ht="25.5">
      <c r="A1953" s="103">
        <f>IF((SUM('Раздел 1'!D32:D32)+SUM('Раздел 1'!AH32:AK32)&gt;=SUM('Раздел 1'!AQ32:AQ32)),"","Неверно!")</f>
      </c>
      <c r="B1953" s="104" t="s">
        <v>2376</v>
      </c>
      <c r="C1953" s="100" t="s">
        <v>2405</v>
      </c>
      <c r="D1953" s="100" t="s">
        <v>309</v>
      </c>
      <c r="E1953" s="98" t="str">
        <f>CONCATENATE(SUM('Раздел 1'!D32:D32),"+",SUM('Раздел 1'!AH32:AK32),"&gt;=",SUM('Раздел 1'!AQ32:AQ32))</f>
        <v>977+47&gt;=0</v>
      </c>
    </row>
    <row r="1954" spans="1:5" ht="25.5">
      <c r="A1954" s="103">
        <f>IF((SUM('Раздел 1'!D33:D33)+SUM('Раздел 1'!AH33:AK33)&gt;=SUM('Раздел 1'!AQ33:AQ33)),"","Неверно!")</f>
      </c>
      <c r="B1954" s="104" t="s">
        <v>2376</v>
      </c>
      <c r="C1954" s="100" t="s">
        <v>2406</v>
      </c>
      <c r="D1954" s="100" t="s">
        <v>309</v>
      </c>
      <c r="E1954" s="98" t="str">
        <f>CONCATENATE(SUM('Раздел 1'!D33:D33),"+",SUM('Раздел 1'!AH33:AK33),"&gt;=",SUM('Раздел 1'!AQ33:AQ33))</f>
        <v>7464+1977&gt;=5</v>
      </c>
    </row>
    <row r="1955" spans="1:5" ht="25.5">
      <c r="A1955" s="103">
        <f>IF((SUM('Раздел 1'!D34:D34)+SUM('Раздел 1'!AH34:AK34)&gt;=SUM('Раздел 1'!AQ34:AQ34)),"","Неверно!")</f>
      </c>
      <c r="B1955" s="104" t="s">
        <v>2376</v>
      </c>
      <c r="C1955" s="100" t="s">
        <v>2407</v>
      </c>
      <c r="D1955" s="100" t="s">
        <v>309</v>
      </c>
      <c r="E1955" s="98" t="str">
        <f>CONCATENATE(SUM('Раздел 1'!D34:D34),"+",SUM('Раздел 1'!AH34:AK34),"&gt;=",SUM('Раздел 1'!AQ34:AQ34))</f>
        <v>1932+715&gt;=0</v>
      </c>
    </row>
    <row r="1956" spans="1:5" ht="25.5">
      <c r="A1956" s="103">
        <f>IF((SUM('Раздел 1'!D35:D35)+SUM('Раздел 1'!AH35:AK35)&gt;=SUM('Раздел 1'!AQ35:AQ35)),"","Неверно!")</f>
      </c>
      <c r="B1956" s="104" t="s">
        <v>2376</v>
      </c>
      <c r="C1956" s="100" t="s">
        <v>2408</v>
      </c>
      <c r="D1956" s="100" t="s">
        <v>309</v>
      </c>
      <c r="E1956" s="98" t="str">
        <f>CONCATENATE(SUM('Раздел 1'!D35:D35),"+",SUM('Раздел 1'!AH35:AK35),"&gt;=",SUM('Раздел 1'!AQ35:AQ35))</f>
        <v>2918+791&gt;=0</v>
      </c>
    </row>
    <row r="1957" spans="1:5" ht="25.5">
      <c r="A1957" s="103">
        <f>IF((SUM('Раздел 1'!D36:D36)+SUM('Раздел 1'!AH36:AK36)&gt;=SUM('Раздел 1'!AQ36:AQ36)),"","Неверно!")</f>
      </c>
      <c r="B1957" s="104" t="s">
        <v>2376</v>
      </c>
      <c r="C1957" s="100" t="s">
        <v>2409</v>
      </c>
      <c r="D1957" s="100" t="s">
        <v>309</v>
      </c>
      <c r="E1957" s="98" t="str">
        <f>CONCATENATE(SUM('Раздел 1'!D36:D36),"+",SUM('Раздел 1'!AH36:AK36),"&gt;=",SUM('Раздел 1'!AQ36:AQ36))</f>
        <v>42+1&gt;=0</v>
      </c>
    </row>
    <row r="1958" spans="1:5" ht="25.5">
      <c r="A1958" s="103">
        <f>IF((SUM('Раздел 1'!D37:D37)+SUM('Раздел 1'!AH37:AK37)&gt;=SUM('Раздел 1'!AQ37:AQ37)),"","Неверно!")</f>
      </c>
      <c r="B1958" s="104" t="s">
        <v>2376</v>
      </c>
      <c r="C1958" s="100" t="s">
        <v>2410</v>
      </c>
      <c r="D1958" s="100" t="s">
        <v>309</v>
      </c>
      <c r="E1958" s="98" t="str">
        <f>CONCATENATE(SUM('Раздел 1'!D37:D37),"+",SUM('Раздел 1'!AH37:AK37),"&gt;=",SUM('Раздел 1'!AQ37:AQ37))</f>
        <v>213+111&gt;=0</v>
      </c>
    </row>
    <row r="1959" spans="1:5" ht="25.5">
      <c r="A1959" s="103">
        <f>IF((SUM('Раздел 1'!D38:D38)+SUM('Раздел 1'!AH38:AK38)&gt;=SUM('Раздел 1'!AQ38:AQ38)),"","Неверно!")</f>
      </c>
      <c r="B1959" s="104" t="s">
        <v>2376</v>
      </c>
      <c r="C1959" s="100" t="s">
        <v>2411</v>
      </c>
      <c r="D1959" s="100" t="s">
        <v>309</v>
      </c>
      <c r="E1959" s="98" t="str">
        <f>CONCATENATE(SUM('Раздел 1'!D38:D38),"+",SUM('Раздел 1'!AH38:AK38),"&gt;=",SUM('Раздел 1'!AQ38:AQ38))</f>
        <v>230+59&gt;=0</v>
      </c>
    </row>
    <row r="1960" spans="1:5" ht="25.5">
      <c r="A1960" s="103">
        <f>IF((SUM('Раздел 1'!D39:D39)+SUM('Раздел 1'!AH39:AK39)&gt;=SUM('Раздел 1'!AQ39:AQ39)),"","Неверно!")</f>
      </c>
      <c r="B1960" s="104" t="s">
        <v>2376</v>
      </c>
      <c r="C1960" s="100" t="s">
        <v>2412</v>
      </c>
      <c r="D1960" s="100" t="s">
        <v>309</v>
      </c>
      <c r="E1960" s="98" t="str">
        <f>CONCATENATE(SUM('Раздел 1'!D39:D39),"+",SUM('Раздел 1'!AH39:AK39),"&gt;=",SUM('Раздел 1'!AQ39:AQ39))</f>
        <v>264+7&gt;=0</v>
      </c>
    </row>
    <row r="1961" spans="1:5" ht="25.5">
      <c r="A1961" s="103">
        <f>IF((SUM('Раздел 1'!D13:D13)+SUM('Раздел 1'!AH13:AK13)&gt;=SUM('Раздел 1'!AQ13:AQ13)),"","Неверно!")</f>
      </c>
      <c r="B1961" s="104" t="s">
        <v>2376</v>
      </c>
      <c r="C1961" s="100" t="s">
        <v>2413</v>
      </c>
      <c r="D1961" s="100" t="s">
        <v>309</v>
      </c>
      <c r="E1961" s="98" t="str">
        <f>CONCATENATE(SUM('Раздел 1'!D13:D13),"+",SUM('Раздел 1'!AH13:AK13),"&gt;=",SUM('Раздел 1'!AQ13:AQ13))</f>
        <v>60+4&gt;=6</v>
      </c>
    </row>
    <row r="1962" spans="1:5" ht="25.5">
      <c r="A1962" s="103">
        <f>IF((SUM('Раздел 1'!D40:D40)+SUM('Раздел 1'!AH40:AK40)&gt;=SUM('Раздел 1'!AQ40:AQ40)),"","Неверно!")</f>
      </c>
      <c r="B1962" s="104" t="s">
        <v>2376</v>
      </c>
      <c r="C1962" s="100" t="s">
        <v>2414</v>
      </c>
      <c r="D1962" s="100" t="s">
        <v>309</v>
      </c>
      <c r="E1962" s="98" t="str">
        <f>CONCATENATE(SUM('Раздел 1'!D40:D40),"+",SUM('Раздел 1'!AH40:AK40),"&gt;=",SUM('Раздел 1'!AQ40:AQ40))</f>
        <v>107+39&gt;=0</v>
      </c>
    </row>
    <row r="1963" spans="1:5" ht="25.5">
      <c r="A1963" s="103">
        <f>IF((SUM('Раздел 1'!D41:D41)+SUM('Раздел 1'!AH41:AK41)&gt;=SUM('Раздел 1'!AQ41:AQ41)),"","Неверно!")</f>
      </c>
      <c r="B1963" s="104" t="s">
        <v>2376</v>
      </c>
      <c r="C1963" s="100" t="s">
        <v>2415</v>
      </c>
      <c r="D1963" s="100" t="s">
        <v>309</v>
      </c>
      <c r="E1963" s="98" t="str">
        <f>CONCATENATE(SUM('Раздел 1'!D41:D41),"+",SUM('Раздел 1'!AH41:AK41),"&gt;=",SUM('Раздел 1'!AQ41:AQ41))</f>
        <v>17+8&gt;=0</v>
      </c>
    </row>
    <row r="1964" spans="1:5" ht="25.5">
      <c r="A1964" s="103">
        <f>IF((SUM('Раздел 1'!D42:D42)+SUM('Раздел 1'!AH42:AK42)&gt;=SUM('Раздел 1'!AQ42:AQ42)),"","Неверно!")</f>
      </c>
      <c r="B1964" s="104" t="s">
        <v>2376</v>
      </c>
      <c r="C1964" s="100" t="s">
        <v>2416</v>
      </c>
      <c r="D1964" s="100" t="s">
        <v>309</v>
      </c>
      <c r="E1964" s="98" t="str">
        <f>CONCATENATE(SUM('Раздел 1'!D42:D42),"+",SUM('Раздел 1'!AH42:AK42),"&gt;=",SUM('Раздел 1'!AQ42:AQ42))</f>
        <v>89+5&gt;=0</v>
      </c>
    </row>
    <row r="1965" spans="1:5" ht="25.5">
      <c r="A1965" s="103">
        <f>IF((SUM('Раздел 1'!D43:D43)+SUM('Раздел 1'!AH43:AK43)&gt;=SUM('Раздел 1'!AQ43:AQ43)),"","Неверно!")</f>
      </c>
      <c r="B1965" s="104" t="s">
        <v>2376</v>
      </c>
      <c r="C1965" s="100" t="s">
        <v>2417</v>
      </c>
      <c r="D1965" s="100" t="s">
        <v>309</v>
      </c>
      <c r="E1965" s="98" t="str">
        <f>CONCATENATE(SUM('Раздел 1'!D43:D43),"+",SUM('Раздел 1'!AH43:AK43),"&gt;=",SUM('Раздел 1'!AQ43:AQ43))</f>
        <v>336+84&gt;=2</v>
      </c>
    </row>
    <row r="1966" spans="1:5" ht="25.5">
      <c r="A1966" s="103">
        <f>IF((SUM('Раздел 1'!D44:D44)+SUM('Раздел 1'!AH44:AK44)&gt;=SUM('Раздел 1'!AQ44:AQ44)),"","Неверно!")</f>
      </c>
      <c r="B1966" s="104" t="s">
        <v>2376</v>
      </c>
      <c r="C1966" s="100" t="s">
        <v>2418</v>
      </c>
      <c r="D1966" s="100" t="s">
        <v>309</v>
      </c>
      <c r="E1966" s="98" t="str">
        <f>CONCATENATE(SUM('Раздел 1'!D44:D44),"+",SUM('Раздел 1'!AH44:AK44),"&gt;=",SUM('Раздел 1'!AQ44:AQ44))</f>
        <v>470+8&gt;=0</v>
      </c>
    </row>
    <row r="1967" spans="1:5" ht="25.5">
      <c r="A1967" s="103">
        <f>IF((SUM('Раздел 1'!D45:D45)+SUM('Раздел 1'!AH45:AK45)&gt;=SUM('Раздел 1'!AQ45:AQ45)),"","Неверно!")</f>
      </c>
      <c r="B1967" s="104" t="s">
        <v>2376</v>
      </c>
      <c r="C1967" s="100" t="s">
        <v>2419</v>
      </c>
      <c r="D1967" s="100" t="s">
        <v>309</v>
      </c>
      <c r="E1967" s="98" t="str">
        <f>CONCATENATE(SUM('Раздел 1'!D45:D45),"+",SUM('Раздел 1'!AH45:AK45),"&gt;=",SUM('Раздел 1'!AQ45:AQ45))</f>
        <v>0+0&gt;=0</v>
      </c>
    </row>
    <row r="1968" spans="1:5" ht="25.5">
      <c r="A1968" s="103">
        <f>IF((SUM('Раздел 1'!D46:D46)+SUM('Раздел 1'!AH46:AK46)&gt;=SUM('Раздел 1'!AQ46:AQ46)),"","Неверно!")</f>
      </c>
      <c r="B1968" s="104" t="s">
        <v>2376</v>
      </c>
      <c r="C1968" s="100" t="s">
        <v>2420</v>
      </c>
      <c r="D1968" s="100" t="s">
        <v>309</v>
      </c>
      <c r="E1968" s="98" t="str">
        <f>CONCATENATE(SUM('Раздел 1'!D46:D46),"+",SUM('Раздел 1'!AH46:AK46),"&gt;=",SUM('Раздел 1'!AQ46:AQ46))</f>
        <v>70+4&gt;=0</v>
      </c>
    </row>
    <row r="1969" spans="1:5" ht="25.5">
      <c r="A1969" s="103">
        <f>IF((SUM('Раздел 1'!D47:D47)+SUM('Раздел 1'!AH47:AK47)&gt;=SUM('Раздел 1'!AQ47:AQ47)),"","Неверно!")</f>
      </c>
      <c r="B1969" s="104" t="s">
        <v>2376</v>
      </c>
      <c r="C1969" s="100" t="s">
        <v>2421</v>
      </c>
      <c r="D1969" s="100" t="s">
        <v>309</v>
      </c>
      <c r="E1969" s="98" t="str">
        <f>CONCATENATE(SUM('Раздел 1'!D47:D47),"+",SUM('Раздел 1'!AH47:AK47),"&gt;=",SUM('Раздел 1'!AQ47:AQ47))</f>
        <v>189+4&gt;=0</v>
      </c>
    </row>
    <row r="1970" spans="1:5" ht="25.5">
      <c r="A1970" s="103">
        <f>IF((SUM('Раздел 1'!D48:D48)+SUM('Раздел 1'!AH48:AK48)&gt;=SUM('Раздел 1'!AQ48:AQ48)),"","Неверно!")</f>
      </c>
      <c r="B1970" s="104" t="s">
        <v>2376</v>
      </c>
      <c r="C1970" s="100" t="s">
        <v>2422</v>
      </c>
      <c r="D1970" s="100" t="s">
        <v>309</v>
      </c>
      <c r="E1970" s="98" t="str">
        <f>CONCATENATE(SUM('Раздел 1'!D48:D48),"+",SUM('Раздел 1'!AH48:AK48),"&gt;=",SUM('Раздел 1'!AQ48:AQ48))</f>
        <v>14+3&gt;=1</v>
      </c>
    </row>
    <row r="1971" spans="1:5" ht="25.5">
      <c r="A1971" s="103">
        <f>IF((SUM('Раздел 1'!D49:D49)+SUM('Раздел 1'!AH49:AK49)&gt;=SUM('Раздел 1'!AQ49:AQ49)),"","Неверно!")</f>
      </c>
      <c r="B1971" s="104" t="s">
        <v>2376</v>
      </c>
      <c r="C1971" s="100" t="s">
        <v>2423</v>
      </c>
      <c r="D1971" s="100" t="s">
        <v>309</v>
      </c>
      <c r="E1971" s="98" t="str">
        <f>CONCATENATE(SUM('Раздел 1'!D49:D49),"+",SUM('Раздел 1'!AH49:AK49),"&gt;=",SUM('Раздел 1'!AQ49:AQ49))</f>
        <v>50+1&gt;=0</v>
      </c>
    </row>
    <row r="1972" spans="1:5" ht="25.5">
      <c r="A1972" s="103">
        <f>IF((SUM('Раздел 1'!D14:D14)+SUM('Раздел 1'!AH14:AK14)&gt;=SUM('Раздел 1'!AQ14:AQ14)),"","Неверно!")</f>
      </c>
      <c r="B1972" s="104" t="s">
        <v>2376</v>
      </c>
      <c r="C1972" s="100" t="s">
        <v>2424</v>
      </c>
      <c r="D1972" s="100" t="s">
        <v>309</v>
      </c>
      <c r="E1972" s="98" t="str">
        <f>CONCATENATE(SUM('Раздел 1'!D14:D14),"+",SUM('Раздел 1'!AH14:AK14),"&gt;=",SUM('Раздел 1'!AQ14:AQ14))</f>
        <v>26+14&gt;=0</v>
      </c>
    </row>
    <row r="1973" spans="1:5" ht="25.5">
      <c r="A1973" s="103">
        <f>IF((SUM('Раздел 1'!D50:D50)+SUM('Раздел 1'!AH50:AK50)&gt;=SUM('Раздел 1'!AQ50:AQ50)),"","Неверно!")</f>
      </c>
      <c r="B1973" s="104" t="s">
        <v>2376</v>
      </c>
      <c r="C1973" s="100" t="s">
        <v>2425</v>
      </c>
      <c r="D1973" s="100" t="s">
        <v>309</v>
      </c>
      <c r="E1973" s="98" t="str">
        <f>CONCATENATE(SUM('Раздел 1'!D50:D50),"+",SUM('Раздел 1'!AH50:AK50),"&gt;=",SUM('Раздел 1'!AQ50:AQ50))</f>
        <v>13+0&gt;=2</v>
      </c>
    </row>
    <row r="1974" spans="1:5" ht="25.5">
      <c r="A1974" s="103">
        <f>IF((SUM('Раздел 1'!D51:D51)+SUM('Раздел 1'!AH51:AK51)&gt;=SUM('Раздел 1'!AQ51:AQ51)),"","Неверно!")</f>
      </c>
      <c r="B1974" s="104" t="s">
        <v>2376</v>
      </c>
      <c r="C1974" s="100" t="s">
        <v>2426</v>
      </c>
      <c r="D1974" s="100" t="s">
        <v>309</v>
      </c>
      <c r="E1974" s="98" t="str">
        <f>CONCATENATE(SUM('Раздел 1'!D51:D51),"+",SUM('Раздел 1'!AH51:AK51),"&gt;=",SUM('Раздел 1'!AQ51:AQ51))</f>
        <v>0+0&gt;=0</v>
      </c>
    </row>
    <row r="1975" spans="1:5" ht="25.5">
      <c r="A1975" s="103">
        <f>IF((SUM('Раздел 1'!D52:D52)+SUM('Раздел 1'!AH52:AK52)&gt;=SUM('Раздел 1'!AQ52:AQ52)),"","Неверно!")</f>
      </c>
      <c r="B1975" s="104" t="s">
        <v>2376</v>
      </c>
      <c r="C1975" s="100" t="s">
        <v>2427</v>
      </c>
      <c r="D1975" s="100" t="s">
        <v>309</v>
      </c>
      <c r="E1975" s="98" t="str">
        <f>CONCATENATE(SUM('Раздел 1'!D52:D52),"+",SUM('Раздел 1'!AH52:AK52),"&gt;=",SUM('Раздел 1'!AQ52:AQ52))</f>
        <v>316+89&gt;=0</v>
      </c>
    </row>
    <row r="1976" spans="1:5" ht="25.5">
      <c r="A1976" s="103">
        <f>IF((SUM('Раздел 1'!D53:D53)+SUM('Раздел 1'!AH53:AK53)&gt;=SUM('Раздел 1'!AQ53:AQ53)),"","Неверно!")</f>
      </c>
      <c r="B1976" s="104" t="s">
        <v>2376</v>
      </c>
      <c r="C1976" s="100" t="s">
        <v>2428</v>
      </c>
      <c r="D1976" s="100" t="s">
        <v>309</v>
      </c>
      <c r="E1976" s="98" t="str">
        <f>CONCATENATE(SUM('Раздел 1'!D53:D53),"+",SUM('Раздел 1'!AH53:AK53),"&gt;=",SUM('Раздел 1'!AQ53:AQ53))</f>
        <v>77+4&gt;=0</v>
      </c>
    </row>
    <row r="1977" spans="1:5" ht="25.5">
      <c r="A1977" s="103">
        <f>IF((SUM('Раздел 1'!D54:D54)+SUM('Раздел 1'!AH54:AK54)&gt;=SUM('Раздел 1'!AQ54:AQ54)),"","Неверно!")</f>
      </c>
      <c r="B1977" s="104" t="s">
        <v>2376</v>
      </c>
      <c r="C1977" s="100" t="s">
        <v>2429</v>
      </c>
      <c r="D1977" s="100" t="s">
        <v>309</v>
      </c>
      <c r="E1977" s="98" t="str">
        <f>CONCATENATE(SUM('Раздел 1'!D54:D54),"+",SUM('Раздел 1'!AH54:AK54),"&gt;=",SUM('Раздел 1'!AQ54:AQ54))</f>
        <v>62+34&gt;=0</v>
      </c>
    </row>
    <row r="1978" spans="1:5" ht="25.5">
      <c r="A1978" s="103">
        <f>IF((SUM('Раздел 1'!D55:D55)+SUM('Раздел 1'!AH55:AK55)&gt;=SUM('Раздел 1'!AQ55:AQ55)),"","Неверно!")</f>
      </c>
      <c r="B1978" s="104" t="s">
        <v>2376</v>
      </c>
      <c r="C1978" s="100" t="s">
        <v>2430</v>
      </c>
      <c r="D1978" s="100" t="s">
        <v>309</v>
      </c>
      <c r="E1978" s="98" t="str">
        <f>CONCATENATE(SUM('Раздел 1'!D55:D55),"+",SUM('Раздел 1'!AH55:AK55),"&gt;=",SUM('Раздел 1'!AQ55:AQ55))</f>
        <v>48+10&gt;=0</v>
      </c>
    </row>
    <row r="1979" spans="1:5" ht="25.5">
      <c r="A1979" s="103">
        <f>IF((SUM('Раздел 1'!D56:D56)+SUM('Раздел 1'!AH56:AK56)&gt;=SUM('Раздел 1'!AQ56:AQ56)),"","Неверно!")</f>
      </c>
      <c r="B1979" s="104" t="s">
        <v>2376</v>
      </c>
      <c r="C1979" s="100" t="s">
        <v>2431</v>
      </c>
      <c r="D1979" s="100" t="s">
        <v>309</v>
      </c>
      <c r="E1979" s="98" t="str">
        <f>CONCATENATE(SUM('Раздел 1'!D56:D56),"+",SUM('Раздел 1'!AH56:AK56),"&gt;=",SUM('Раздел 1'!AQ56:AQ56))</f>
        <v>116+5&gt;=0</v>
      </c>
    </row>
    <row r="1980" spans="1:5" ht="25.5">
      <c r="A1980" s="103">
        <f>IF((SUM('Раздел 1'!D57:D57)+SUM('Раздел 1'!AH57:AK57)&gt;=SUM('Раздел 1'!AQ57:AQ57)),"","Неверно!")</f>
      </c>
      <c r="B1980" s="104" t="s">
        <v>2376</v>
      </c>
      <c r="C1980" s="100" t="s">
        <v>2432</v>
      </c>
      <c r="D1980" s="100" t="s">
        <v>309</v>
      </c>
      <c r="E1980" s="98" t="str">
        <f>CONCATENATE(SUM('Раздел 1'!D57:D57),"+",SUM('Раздел 1'!AH57:AK57),"&gt;=",SUM('Раздел 1'!AQ57:AQ57))</f>
        <v>60+3&gt;=0</v>
      </c>
    </row>
    <row r="1981" spans="1:5" ht="25.5">
      <c r="A1981" s="103">
        <f>IF((SUM('Раздел 1'!D58:D58)+SUM('Раздел 1'!AH58:AK58)&gt;=SUM('Раздел 1'!AQ58:AQ58)),"","Неверно!")</f>
      </c>
      <c r="B1981" s="104" t="s">
        <v>2376</v>
      </c>
      <c r="C1981" s="100" t="s">
        <v>2433</v>
      </c>
      <c r="D1981" s="100" t="s">
        <v>309</v>
      </c>
      <c r="E1981" s="98" t="str">
        <f>CONCATENATE(SUM('Раздел 1'!D58:D58),"+",SUM('Раздел 1'!AH58:AK58),"&gt;=",SUM('Раздел 1'!AQ58:AQ58))</f>
        <v>12+0&gt;=0</v>
      </c>
    </row>
    <row r="1982" spans="1:5" ht="25.5">
      <c r="A1982" s="103">
        <f>IF((SUM('Раздел 1'!D59:D59)+SUM('Раздел 1'!AH59:AK59)&gt;=SUM('Раздел 1'!AQ59:AQ59)),"","Неверно!")</f>
      </c>
      <c r="B1982" s="104" t="s">
        <v>2376</v>
      </c>
      <c r="C1982" s="100" t="s">
        <v>2434</v>
      </c>
      <c r="D1982" s="100" t="s">
        <v>309</v>
      </c>
      <c r="E1982" s="98" t="str">
        <f>CONCATENATE(SUM('Раздел 1'!D59:D59),"+",SUM('Раздел 1'!AH59:AK59),"&gt;=",SUM('Раздел 1'!AQ59:AQ59))</f>
        <v>3+0&gt;=0</v>
      </c>
    </row>
    <row r="1983" spans="1:5" ht="25.5">
      <c r="A1983" s="103">
        <f>IF((SUM('Раздел 1'!D15:D15)+SUM('Раздел 1'!AH15:AK15)&gt;=SUM('Раздел 1'!AQ15:AQ15)),"","Неверно!")</f>
      </c>
      <c r="B1983" s="104" t="s">
        <v>2376</v>
      </c>
      <c r="C1983" s="100" t="s">
        <v>2435</v>
      </c>
      <c r="D1983" s="100" t="s">
        <v>309</v>
      </c>
      <c r="E1983" s="98" t="str">
        <f>CONCATENATE(SUM('Раздел 1'!D15:D15),"+",SUM('Раздел 1'!AH15:AK15),"&gt;=",SUM('Раздел 1'!AQ15:AQ15))</f>
        <v>154+7&gt;=0</v>
      </c>
    </row>
    <row r="1984" spans="1:5" ht="25.5">
      <c r="A1984" s="103">
        <f>IF((SUM('Раздел 1'!D60:D60)+SUM('Раздел 1'!AH60:AK60)&gt;=SUM('Раздел 1'!AQ60:AQ60)),"","Неверно!")</f>
      </c>
      <c r="B1984" s="104" t="s">
        <v>2376</v>
      </c>
      <c r="C1984" s="100" t="s">
        <v>2436</v>
      </c>
      <c r="D1984" s="100" t="s">
        <v>309</v>
      </c>
      <c r="E1984" s="98" t="str">
        <f>CONCATENATE(SUM('Раздел 1'!D60:D60),"+",SUM('Раздел 1'!AH60:AK60),"&gt;=",SUM('Раздел 1'!AQ60:AQ60))</f>
        <v>18+0&gt;=0</v>
      </c>
    </row>
    <row r="1985" spans="1:5" ht="25.5">
      <c r="A1985" s="103">
        <f>IF((SUM('Раздел 1'!D61:D61)+SUM('Раздел 1'!AH61:AK61)&gt;=SUM('Раздел 1'!AQ61:AQ61)),"","Неверно!")</f>
      </c>
      <c r="B1985" s="104" t="s">
        <v>2376</v>
      </c>
      <c r="C1985" s="100" t="s">
        <v>2437</v>
      </c>
      <c r="D1985" s="100" t="s">
        <v>309</v>
      </c>
      <c r="E1985" s="98" t="str">
        <f>CONCATENATE(SUM('Раздел 1'!D61:D61),"+",SUM('Раздел 1'!AH61:AK61),"&gt;=",SUM('Раздел 1'!AQ61:AQ61))</f>
        <v>0+0&gt;=0</v>
      </c>
    </row>
    <row r="1986" spans="1:5" ht="25.5">
      <c r="A1986" s="103">
        <f>IF((SUM('Раздел 1'!D62:D62)+SUM('Раздел 1'!AH62:AK62)&gt;=SUM('Раздел 1'!AQ62:AQ62)),"","Неверно!")</f>
      </c>
      <c r="B1986" s="104" t="s">
        <v>2376</v>
      </c>
      <c r="C1986" s="100" t="s">
        <v>2438</v>
      </c>
      <c r="D1986" s="100" t="s">
        <v>309</v>
      </c>
      <c r="E1986" s="98" t="str">
        <f>CONCATENATE(SUM('Раздел 1'!D62:D62),"+",SUM('Раздел 1'!AH62:AK62),"&gt;=",SUM('Раздел 1'!AQ62:AQ62))</f>
        <v>0+0&gt;=0</v>
      </c>
    </row>
    <row r="1987" spans="1:5" ht="25.5">
      <c r="A1987" s="103">
        <f>IF((SUM('Раздел 1'!D63:D63)+SUM('Раздел 1'!AH63:AK63)&gt;=SUM('Раздел 1'!AQ63:AQ63)),"","Неверно!")</f>
      </c>
      <c r="B1987" s="104" t="s">
        <v>2376</v>
      </c>
      <c r="C1987" s="100" t="s">
        <v>2439</v>
      </c>
      <c r="D1987" s="100" t="s">
        <v>309</v>
      </c>
      <c r="E1987" s="98" t="str">
        <f>CONCATENATE(SUM('Раздел 1'!D63:D63),"+",SUM('Раздел 1'!AH63:AK63),"&gt;=",SUM('Раздел 1'!AQ63:AQ63))</f>
        <v>0+0&gt;=0</v>
      </c>
    </row>
    <row r="1988" spans="1:5" ht="25.5">
      <c r="A1988" s="103">
        <f>IF((SUM('Раздел 1'!D64:D64)+SUM('Раздел 1'!AH64:AK64)&gt;=SUM('Раздел 1'!AQ64:AQ64)),"","Неверно!")</f>
      </c>
      <c r="B1988" s="104" t="s">
        <v>2376</v>
      </c>
      <c r="C1988" s="100" t="s">
        <v>2440</v>
      </c>
      <c r="D1988" s="100" t="s">
        <v>309</v>
      </c>
      <c r="E1988" s="98" t="str">
        <f>CONCATENATE(SUM('Раздел 1'!D64:D64),"+",SUM('Раздел 1'!AH64:AK64),"&gt;=",SUM('Раздел 1'!AQ64:AQ64))</f>
        <v>0+0&gt;=0</v>
      </c>
    </row>
    <row r="1989" spans="1:5" ht="25.5">
      <c r="A1989" s="103">
        <f>IF((SUM('Раздел 1'!D65:D65)+SUM('Раздел 1'!AH65:AK65)&gt;=SUM('Раздел 1'!AQ65:AQ65)),"","Неверно!")</f>
      </c>
      <c r="B1989" s="104" t="s">
        <v>2376</v>
      </c>
      <c r="C1989" s="100" t="s">
        <v>2441</v>
      </c>
      <c r="D1989" s="100" t="s">
        <v>309</v>
      </c>
      <c r="E1989" s="98" t="str">
        <f>CONCATENATE(SUM('Раздел 1'!D65:D65),"+",SUM('Раздел 1'!AH65:AK65),"&gt;=",SUM('Раздел 1'!AQ65:AQ65))</f>
        <v>8+1&gt;=0</v>
      </c>
    </row>
    <row r="1990" spans="1:5" ht="25.5">
      <c r="A1990" s="103">
        <f>IF((SUM('Раздел 1'!D66:D66)+SUM('Раздел 1'!AH66:AK66)&gt;=SUM('Раздел 1'!AQ66:AQ66)),"","Неверно!")</f>
      </c>
      <c r="B1990" s="104" t="s">
        <v>2376</v>
      </c>
      <c r="C1990" s="100" t="s">
        <v>2442</v>
      </c>
      <c r="D1990" s="100" t="s">
        <v>309</v>
      </c>
      <c r="E1990" s="98" t="str">
        <f>CONCATENATE(SUM('Раздел 1'!D66:D66),"+",SUM('Раздел 1'!AH66:AK66),"&gt;=",SUM('Раздел 1'!AQ66:AQ66))</f>
        <v>0+1&gt;=0</v>
      </c>
    </row>
    <row r="1991" spans="1:5" ht="25.5">
      <c r="A1991" s="103">
        <f>IF((SUM('Раздел 1'!D67:D67)+SUM('Раздел 1'!AH67:AK67)&gt;=SUM('Раздел 1'!AQ67:AQ67)),"","Неверно!")</f>
      </c>
      <c r="B1991" s="104" t="s">
        <v>2376</v>
      </c>
      <c r="C1991" s="100" t="s">
        <v>2443</v>
      </c>
      <c r="D1991" s="100" t="s">
        <v>309</v>
      </c>
      <c r="E1991" s="98" t="str">
        <f>CONCATENATE(SUM('Раздел 1'!D67:D67),"+",SUM('Раздел 1'!AH67:AK67),"&gt;=",SUM('Раздел 1'!AQ67:AQ67))</f>
        <v>28+2&gt;=0</v>
      </c>
    </row>
    <row r="1992" spans="1:5" ht="25.5">
      <c r="A1992" s="103">
        <f>IF((SUM('Раздел 1'!D68:D68)+SUM('Раздел 1'!AH68:AK68)&gt;=SUM('Раздел 1'!AQ68:AQ68)),"","Неверно!")</f>
      </c>
      <c r="B1992" s="104" t="s">
        <v>2376</v>
      </c>
      <c r="C1992" s="100" t="s">
        <v>2444</v>
      </c>
      <c r="D1992" s="100" t="s">
        <v>309</v>
      </c>
      <c r="E1992" s="98" t="str">
        <f>CONCATENATE(SUM('Раздел 1'!D68:D68),"+",SUM('Раздел 1'!AH68:AK68),"&gt;=",SUM('Раздел 1'!AQ68:AQ68))</f>
        <v>1+1&gt;=0</v>
      </c>
    </row>
    <row r="1993" spans="1:5" ht="25.5">
      <c r="A1993" s="103">
        <f>IF((SUM('Раздел 1'!D69:D69)+SUM('Раздел 1'!AH69:AK69)&gt;=SUM('Раздел 1'!AQ69:AQ69)),"","Неверно!")</f>
      </c>
      <c r="B1993" s="104" t="s">
        <v>2376</v>
      </c>
      <c r="C1993" s="100" t="s">
        <v>2445</v>
      </c>
      <c r="D1993" s="100" t="s">
        <v>309</v>
      </c>
      <c r="E1993" s="98" t="str">
        <f>CONCATENATE(SUM('Раздел 1'!D69:D69),"+",SUM('Раздел 1'!AH69:AK69),"&gt;=",SUM('Раздел 1'!AQ69:AQ69))</f>
        <v>18+0&gt;=0</v>
      </c>
    </row>
    <row r="1994" spans="1:5" ht="25.5">
      <c r="A1994" s="103">
        <f>IF((SUM('Раздел 1'!D16:D16)+SUM('Раздел 1'!AH16:AK16)&gt;=SUM('Раздел 1'!AQ16:AQ16)),"","Неверно!")</f>
      </c>
      <c r="B1994" s="104" t="s">
        <v>2376</v>
      </c>
      <c r="C1994" s="100" t="s">
        <v>2446</v>
      </c>
      <c r="D1994" s="100" t="s">
        <v>309</v>
      </c>
      <c r="E1994" s="98" t="str">
        <f>CONCATENATE(SUM('Раздел 1'!D16:D16),"+",SUM('Раздел 1'!AH16:AK16),"&gt;=",SUM('Раздел 1'!AQ16:AQ16))</f>
        <v>444+14&gt;=0</v>
      </c>
    </row>
    <row r="1995" spans="1:5" ht="25.5">
      <c r="A1995" s="103">
        <f>IF((SUM('Раздел 1'!D70:D70)+SUM('Раздел 1'!AH70:AK70)&gt;=SUM('Раздел 1'!AQ70:AQ70)),"","Неверно!")</f>
      </c>
      <c r="B1995" s="104" t="s">
        <v>2376</v>
      </c>
      <c r="C1995" s="100" t="s">
        <v>2447</v>
      </c>
      <c r="D1995" s="100" t="s">
        <v>309</v>
      </c>
      <c r="E1995" s="98" t="str">
        <f>CONCATENATE(SUM('Раздел 1'!D70:D70),"+",SUM('Раздел 1'!AH70:AK70),"&gt;=",SUM('Раздел 1'!AQ70:AQ70))</f>
        <v>262+39&gt;=20</v>
      </c>
    </row>
    <row r="1996" spans="1:5" ht="25.5">
      <c r="A1996" s="103">
        <f>IF((SUM('Раздел 1'!D71:D71)+SUM('Раздел 1'!AH71:AK71)&gt;=SUM('Раздел 1'!AQ71:AQ71)),"","Неверно!")</f>
      </c>
      <c r="B1996" s="104" t="s">
        <v>2376</v>
      </c>
      <c r="C1996" s="100" t="s">
        <v>2448</v>
      </c>
      <c r="D1996" s="100" t="s">
        <v>309</v>
      </c>
      <c r="E1996" s="98" t="str">
        <f>CONCATENATE(SUM('Раздел 1'!D71:D71),"+",SUM('Раздел 1'!AH71:AK71),"&gt;=",SUM('Раздел 1'!AQ71:AQ71))</f>
        <v>27+1&gt;=2</v>
      </c>
    </row>
    <row r="1997" spans="1:5" ht="25.5">
      <c r="A1997" s="103">
        <f>IF((SUM('Раздел 1'!D72:D72)+SUM('Раздел 1'!AH72:AK72)&gt;=SUM('Раздел 1'!AQ72:AQ72)),"","Неверно!")</f>
      </c>
      <c r="B1997" s="104" t="s">
        <v>2376</v>
      </c>
      <c r="C1997" s="100" t="s">
        <v>2449</v>
      </c>
      <c r="D1997" s="100" t="s">
        <v>309</v>
      </c>
      <c r="E1997" s="98" t="str">
        <f>CONCATENATE(SUM('Раздел 1'!D72:D72),"+",SUM('Раздел 1'!AH72:AK72),"&gt;=",SUM('Раздел 1'!AQ72:AQ72))</f>
        <v>26+16&gt;=1</v>
      </c>
    </row>
    <row r="1998" spans="1:5" ht="25.5">
      <c r="A1998" s="103">
        <f>IF((SUM('Раздел 1'!D73:D73)+SUM('Раздел 1'!AH73:AK73)&gt;=SUM('Раздел 1'!AQ73:AQ73)),"","Неверно!")</f>
      </c>
      <c r="B1998" s="104" t="s">
        <v>2376</v>
      </c>
      <c r="C1998" s="100" t="s">
        <v>2450</v>
      </c>
      <c r="D1998" s="100" t="s">
        <v>309</v>
      </c>
      <c r="E1998" s="98" t="str">
        <f>CONCATENATE(SUM('Раздел 1'!D73:D73),"+",SUM('Раздел 1'!AH73:AK73),"&gt;=",SUM('Раздел 1'!AQ73:AQ73))</f>
        <v>18+0&gt;=2</v>
      </c>
    </row>
    <row r="1999" spans="1:5" ht="25.5">
      <c r="A1999" s="103">
        <f>IF((SUM('Раздел 1'!D74:D74)+SUM('Раздел 1'!AH74:AK74)&gt;=SUM('Раздел 1'!AQ74:AQ74)),"","Неверно!")</f>
      </c>
      <c r="B1999" s="104" t="s">
        <v>2376</v>
      </c>
      <c r="C1999" s="100" t="s">
        <v>2451</v>
      </c>
      <c r="D1999" s="100" t="s">
        <v>309</v>
      </c>
      <c r="E1999" s="98" t="str">
        <f>CONCATENATE(SUM('Раздел 1'!D74:D74),"+",SUM('Раздел 1'!AH74:AK74),"&gt;=",SUM('Раздел 1'!AQ74:AQ74))</f>
        <v>0+0&gt;=0</v>
      </c>
    </row>
    <row r="2000" spans="1:5" ht="25.5">
      <c r="A2000" s="103">
        <f>IF((SUM('Раздел 1'!D75:D75)+SUM('Раздел 1'!AH75:AK75)&gt;=SUM('Раздел 1'!AQ75:AQ75)),"","Неверно!")</f>
      </c>
      <c r="B2000" s="104" t="s">
        <v>2376</v>
      </c>
      <c r="C2000" s="100" t="s">
        <v>2452</v>
      </c>
      <c r="D2000" s="100" t="s">
        <v>309</v>
      </c>
      <c r="E2000" s="98" t="str">
        <f>CONCATENATE(SUM('Раздел 1'!D75:D75),"+",SUM('Раздел 1'!AH75:AK75),"&gt;=",SUM('Раздел 1'!AQ75:AQ75))</f>
        <v>152+8&gt;=14</v>
      </c>
    </row>
    <row r="2001" spans="1:5" ht="25.5">
      <c r="A2001" s="103">
        <f>IF((SUM('Раздел 1'!D76:D76)+SUM('Раздел 1'!AH76:AK76)&gt;=SUM('Раздел 1'!AQ76:AQ76)),"","Неверно!")</f>
      </c>
      <c r="B2001" s="104" t="s">
        <v>2376</v>
      </c>
      <c r="C2001" s="100" t="s">
        <v>2453</v>
      </c>
      <c r="D2001" s="100" t="s">
        <v>309</v>
      </c>
      <c r="E2001" s="98" t="str">
        <f>CONCATENATE(SUM('Раздел 1'!D76:D76),"+",SUM('Раздел 1'!AH76:AK76),"&gt;=",SUM('Раздел 1'!AQ76:AQ76))</f>
        <v>8+0&gt;=1</v>
      </c>
    </row>
    <row r="2002" spans="1:5" ht="25.5">
      <c r="A2002" s="103">
        <f>IF((SUM('Раздел 1'!D77:D77)+SUM('Раздел 1'!AH77:AK77)&gt;=SUM('Раздел 1'!AQ77:AQ77)),"","Неверно!")</f>
      </c>
      <c r="B2002" s="104" t="s">
        <v>2376</v>
      </c>
      <c r="C2002" s="100" t="s">
        <v>2454</v>
      </c>
      <c r="D2002" s="100" t="s">
        <v>309</v>
      </c>
      <c r="E2002" s="98" t="str">
        <f>CONCATENATE(SUM('Раздел 1'!D77:D77),"+",SUM('Раздел 1'!AH77:AK77),"&gt;=",SUM('Раздел 1'!AQ77:AQ77))</f>
        <v>2096+32&gt;=1</v>
      </c>
    </row>
    <row r="2003" spans="1:5" ht="25.5">
      <c r="A2003" s="103">
        <f>IF((SUM('Раздел 1'!D78:D78)+SUM('Раздел 1'!AH78:AK78)&gt;=SUM('Раздел 1'!AQ78:AQ78)),"","Неверно!")</f>
      </c>
      <c r="B2003" s="104" t="s">
        <v>2376</v>
      </c>
      <c r="C2003" s="100" t="s">
        <v>2455</v>
      </c>
      <c r="D2003" s="100" t="s">
        <v>309</v>
      </c>
      <c r="E2003" s="98" t="str">
        <f>CONCATENATE(SUM('Раздел 1'!D78:D78),"+",SUM('Раздел 1'!AH78:AK78),"&gt;=",SUM('Раздел 1'!AQ78:AQ78))</f>
        <v>1993+26&gt;=1</v>
      </c>
    </row>
    <row r="2004" spans="1:5" ht="25.5">
      <c r="A2004" s="103">
        <f>IF((SUM('Раздел 1'!D79:D79)+SUM('Раздел 1'!AH79:AK79)&gt;=SUM('Раздел 1'!AQ79:AQ79)),"","Неверно!")</f>
      </c>
      <c r="B2004" s="104" t="s">
        <v>2376</v>
      </c>
      <c r="C2004" s="100" t="s">
        <v>2456</v>
      </c>
      <c r="D2004" s="100" t="s">
        <v>309</v>
      </c>
      <c r="E2004" s="98" t="str">
        <f>CONCATENATE(SUM('Раздел 1'!D79:D79),"+",SUM('Раздел 1'!AH79:AK79),"&gt;=",SUM('Раздел 1'!AQ79:AQ79))</f>
        <v>0+0&gt;=0</v>
      </c>
    </row>
    <row r="2005" spans="1:5" ht="25.5">
      <c r="A2005" s="103">
        <f>IF((SUM('Раздел 1'!D17:D17)+SUM('Раздел 1'!AH17:AK17)&gt;=SUM('Раздел 1'!AQ17:AQ17)),"","Неверно!")</f>
      </c>
      <c r="B2005" s="104" t="s">
        <v>2376</v>
      </c>
      <c r="C2005" s="100" t="s">
        <v>2457</v>
      </c>
      <c r="D2005" s="100" t="s">
        <v>309</v>
      </c>
      <c r="E2005" s="98" t="str">
        <f>CONCATENATE(SUM('Раздел 1'!D17:D17),"+",SUM('Раздел 1'!AH17:AK17),"&gt;=",SUM('Раздел 1'!AQ17:AQ17))</f>
        <v>331+162&gt;=1</v>
      </c>
    </row>
    <row r="2006" spans="1:5" ht="25.5">
      <c r="A2006" s="103">
        <f>IF((SUM('Раздел 1'!D80:D80)+SUM('Раздел 1'!AH80:AK80)&gt;=SUM('Раздел 1'!AQ80:AQ80)),"","Неверно!")</f>
      </c>
      <c r="B2006" s="104" t="s">
        <v>2376</v>
      </c>
      <c r="C2006" s="100" t="s">
        <v>2458</v>
      </c>
      <c r="D2006" s="100" t="s">
        <v>309</v>
      </c>
      <c r="E2006" s="98" t="str">
        <f>CONCATENATE(SUM('Раздел 1'!D80:D80),"+",SUM('Раздел 1'!AH80:AK80),"&gt;=",SUM('Раздел 1'!AQ80:AQ80))</f>
        <v>99+19&gt;=1</v>
      </c>
    </row>
    <row r="2007" spans="1:5" ht="25.5">
      <c r="A2007" s="103">
        <f>IF((SUM('Раздел 1'!D81:D81)+SUM('Раздел 1'!AH81:AK81)&gt;=SUM('Раздел 1'!AQ81:AQ81)),"","Неверно!")</f>
      </c>
      <c r="B2007" s="104" t="s">
        <v>2376</v>
      </c>
      <c r="C2007" s="100" t="s">
        <v>2459</v>
      </c>
      <c r="D2007" s="100" t="s">
        <v>309</v>
      </c>
      <c r="E2007" s="98" t="str">
        <f>CONCATENATE(SUM('Раздел 1'!D81:D81),"+",SUM('Раздел 1'!AH81:AK81),"&gt;=",SUM('Раздел 1'!AQ81:AQ81))</f>
        <v>70+17&gt;=0</v>
      </c>
    </row>
    <row r="2008" spans="1:5" ht="25.5">
      <c r="A2008" s="103">
        <f>IF((SUM('Раздел 1'!D82:D82)+SUM('Раздел 1'!AH82:AK82)&gt;=SUM('Раздел 1'!AQ82:AQ82)),"","Неверно!")</f>
      </c>
      <c r="B2008" s="104" t="s">
        <v>2376</v>
      </c>
      <c r="C2008" s="100" t="s">
        <v>2460</v>
      </c>
      <c r="D2008" s="100" t="s">
        <v>309</v>
      </c>
      <c r="E2008" s="98" t="str">
        <f>CONCATENATE(SUM('Раздел 1'!D82:D82),"+",SUM('Раздел 1'!AH82:AK82),"&gt;=",SUM('Раздел 1'!AQ82:AQ82))</f>
        <v>9+1&gt;=1</v>
      </c>
    </row>
    <row r="2009" spans="1:5" ht="25.5">
      <c r="A2009" s="103">
        <f>IF((SUM('Раздел 1'!D83:D83)+SUM('Раздел 1'!AH83:AK83)&gt;=SUM('Раздел 1'!AQ83:AQ83)),"","Неверно!")</f>
      </c>
      <c r="B2009" s="104" t="s">
        <v>2376</v>
      </c>
      <c r="C2009" s="100" t="s">
        <v>2461</v>
      </c>
      <c r="D2009" s="100" t="s">
        <v>309</v>
      </c>
      <c r="E2009" s="98" t="str">
        <f>CONCATENATE(SUM('Раздел 1'!D83:D83),"+",SUM('Раздел 1'!AH83:AK83),"&gt;=",SUM('Раздел 1'!AQ83:AQ83))</f>
        <v>533+205&gt;=1</v>
      </c>
    </row>
    <row r="2010" spans="1:5" ht="25.5">
      <c r="A2010" s="103">
        <f>IF((SUM('Раздел 1'!D84:D84)+SUM('Раздел 1'!AH84:AK84)&gt;=SUM('Раздел 1'!AQ84:AQ84)),"","Неверно!")</f>
      </c>
      <c r="B2010" s="104" t="s">
        <v>2376</v>
      </c>
      <c r="C2010" s="100" t="s">
        <v>2462</v>
      </c>
      <c r="D2010" s="100" t="s">
        <v>309</v>
      </c>
      <c r="E2010" s="98" t="str">
        <f>CONCATENATE(SUM('Раздел 1'!D84:D84),"+",SUM('Раздел 1'!AH84:AK84),"&gt;=",SUM('Раздел 1'!AQ84:AQ84))</f>
        <v>1+0&gt;=0</v>
      </c>
    </row>
    <row r="2011" spans="1:5" ht="25.5">
      <c r="A2011" s="103">
        <f>IF((SUM('Раздел 1'!D85:D85)+SUM('Раздел 1'!AH85:AK85)&gt;=SUM('Раздел 1'!AQ85:AQ85)),"","Неверно!")</f>
      </c>
      <c r="B2011" s="104" t="s">
        <v>2376</v>
      </c>
      <c r="C2011" s="100" t="s">
        <v>2463</v>
      </c>
      <c r="D2011" s="100" t="s">
        <v>309</v>
      </c>
      <c r="E2011" s="98" t="str">
        <f>CONCATENATE(SUM('Раздел 1'!D85:D85),"+",SUM('Раздел 1'!AH85:AK85),"&gt;=",SUM('Раздел 1'!AQ85:AQ85))</f>
        <v>107+162&gt;=1</v>
      </c>
    </row>
    <row r="2012" spans="1:5" ht="25.5">
      <c r="A2012" s="103">
        <f>IF((SUM('Раздел 1'!D86:D86)+SUM('Раздел 1'!AH86:AK86)&gt;=SUM('Раздел 1'!AQ86:AQ86)),"","Неверно!")</f>
      </c>
      <c r="B2012" s="104" t="s">
        <v>2376</v>
      </c>
      <c r="C2012" s="100" t="s">
        <v>2464</v>
      </c>
      <c r="D2012" s="100" t="s">
        <v>309</v>
      </c>
      <c r="E2012" s="98" t="str">
        <f>CONCATENATE(SUM('Раздел 1'!D86:D86),"+",SUM('Раздел 1'!AH86:AK86),"&gt;=",SUM('Раздел 1'!AQ86:AQ86))</f>
        <v>97+43&gt;=0</v>
      </c>
    </row>
    <row r="2013" spans="1:5" ht="25.5">
      <c r="A2013" s="103">
        <f>IF((SUM('Раздел 1'!D87:D87)+SUM('Раздел 1'!AH87:AK87)&gt;=SUM('Раздел 1'!AQ87:AQ87)),"","Неверно!")</f>
      </c>
      <c r="B2013" s="104" t="s">
        <v>2376</v>
      </c>
      <c r="C2013" s="100" t="s">
        <v>2465</v>
      </c>
      <c r="D2013" s="100" t="s">
        <v>309</v>
      </c>
      <c r="E2013" s="98" t="str">
        <f>CONCATENATE(SUM('Раздел 1'!D87:D87),"+",SUM('Раздел 1'!AH87:AK87),"&gt;=",SUM('Раздел 1'!AQ87:AQ87))</f>
        <v>18+0&gt;=0</v>
      </c>
    </row>
    <row r="2014" spans="1:5" ht="25.5">
      <c r="A2014" s="103">
        <f>IF((SUM('Раздел 1'!D88:D88)+SUM('Раздел 1'!AH88:AK88)&gt;=SUM('Раздел 1'!AQ88:AQ88)),"","Неверно!")</f>
      </c>
      <c r="B2014" s="104" t="s">
        <v>2376</v>
      </c>
      <c r="C2014" s="100" t="s">
        <v>2466</v>
      </c>
      <c r="D2014" s="100" t="s">
        <v>309</v>
      </c>
      <c r="E2014" s="98" t="str">
        <f>CONCATENATE(SUM('Раздел 1'!D88:D88),"+",SUM('Раздел 1'!AH88:AK88),"&gt;=",SUM('Раздел 1'!AQ88:AQ88))</f>
        <v>310+0&gt;=0</v>
      </c>
    </row>
    <row r="2015" spans="1:5" ht="25.5">
      <c r="A2015" s="103">
        <f>IF((SUM('Раздел 1'!D89:D89)+SUM('Раздел 1'!AH89:AK89)&gt;=SUM('Раздел 1'!AQ89:AQ89)),"","Неверно!")</f>
      </c>
      <c r="B2015" s="104" t="s">
        <v>2376</v>
      </c>
      <c r="C2015" s="100" t="s">
        <v>2467</v>
      </c>
      <c r="D2015" s="100" t="s">
        <v>309</v>
      </c>
      <c r="E2015" s="98" t="str">
        <f>CONCATENATE(SUM('Раздел 1'!D89:D89),"+",SUM('Раздел 1'!AH89:AK89),"&gt;=",SUM('Раздел 1'!AQ89:AQ89))</f>
        <v>6+0&gt;=0</v>
      </c>
    </row>
    <row r="2016" spans="1:5" ht="25.5">
      <c r="A2016" s="103">
        <f>IF((SUM('Раздел 1'!D18:D18)+SUM('Раздел 1'!AH18:AK18)&gt;=SUM('Раздел 1'!AQ18:AQ18)),"","Неверно!")</f>
      </c>
      <c r="B2016" s="104" t="s">
        <v>2376</v>
      </c>
      <c r="C2016" s="100" t="s">
        <v>2468</v>
      </c>
      <c r="D2016" s="100" t="s">
        <v>309</v>
      </c>
      <c r="E2016" s="98" t="str">
        <f>CONCATENATE(SUM('Раздел 1'!D18:D18),"+",SUM('Раздел 1'!AH18:AK18),"&gt;=",SUM('Раздел 1'!AQ18:AQ18))</f>
        <v>41+22&gt;=0</v>
      </c>
    </row>
    <row r="2017" spans="1:5" ht="25.5">
      <c r="A2017" s="103">
        <f>IF((SUM('Раздел 1'!D90:D90)+SUM('Раздел 1'!AH90:AK90)&gt;=SUM('Раздел 1'!AQ90:AQ90)),"","Неверно!")</f>
      </c>
      <c r="B2017" s="104" t="s">
        <v>2376</v>
      </c>
      <c r="C2017" s="100" t="s">
        <v>2469</v>
      </c>
      <c r="D2017" s="100" t="s">
        <v>309</v>
      </c>
      <c r="E2017" s="98" t="str">
        <f>CONCATENATE(SUM('Раздел 1'!D90:D90),"+",SUM('Раздел 1'!AH90:AK90),"&gt;=",SUM('Раздел 1'!AQ90:AQ90))</f>
        <v>28+3&gt;=0</v>
      </c>
    </row>
    <row r="2018" spans="1:5" ht="25.5">
      <c r="A2018" s="103">
        <f>IF((SUM('Раздел 1'!D91:D91)+SUM('Раздел 1'!AH91:AK91)&gt;=SUM('Раздел 1'!AQ91:AQ91)),"","Неверно!")</f>
      </c>
      <c r="B2018" s="104" t="s">
        <v>2376</v>
      </c>
      <c r="C2018" s="100" t="s">
        <v>2470</v>
      </c>
      <c r="D2018" s="100" t="s">
        <v>309</v>
      </c>
      <c r="E2018" s="98" t="str">
        <f>CONCATENATE(SUM('Раздел 1'!D91:D91),"+",SUM('Раздел 1'!AH91:AK91),"&gt;=",SUM('Раздел 1'!AQ91:AQ91))</f>
        <v>344+14&gt;=0</v>
      </c>
    </row>
    <row r="2019" spans="1:5" ht="25.5">
      <c r="A2019" s="103">
        <f>IF((SUM('Раздел 1'!D92:D92)+SUM('Раздел 1'!AH92:AK92)&gt;=SUM('Раздел 1'!AQ92:AQ92)),"","Неверно!")</f>
      </c>
      <c r="B2019" s="104" t="s">
        <v>2376</v>
      </c>
      <c r="C2019" s="100" t="s">
        <v>2471</v>
      </c>
      <c r="D2019" s="100" t="s">
        <v>309</v>
      </c>
      <c r="E2019" s="98" t="str">
        <f>CONCATENATE(SUM('Раздел 1'!D92:D92),"+",SUM('Раздел 1'!AH92:AK92),"&gt;=",SUM('Раздел 1'!AQ92:AQ92))</f>
        <v>31+0&gt;=0</v>
      </c>
    </row>
    <row r="2020" spans="1:5" ht="25.5">
      <c r="A2020" s="103">
        <f>IF((SUM('Раздел 1'!D93:D93)+SUM('Раздел 1'!AH93:AK93)&gt;=SUM('Раздел 1'!AQ93:AQ93)),"","Неверно!")</f>
      </c>
      <c r="B2020" s="104" t="s">
        <v>2376</v>
      </c>
      <c r="C2020" s="100" t="s">
        <v>2472</v>
      </c>
      <c r="D2020" s="100" t="s">
        <v>309</v>
      </c>
      <c r="E2020" s="98" t="str">
        <f>CONCATENATE(SUM('Раздел 1'!D93:D93),"+",SUM('Раздел 1'!AH93:AK93),"&gt;=",SUM('Раздел 1'!AQ93:AQ93))</f>
        <v>0+0&gt;=0</v>
      </c>
    </row>
    <row r="2021" spans="1:5" ht="25.5">
      <c r="A2021" s="103">
        <f>IF((SUM('Раздел 1'!D94:D94)+SUM('Раздел 1'!AH94:AK94)&gt;=SUM('Раздел 1'!AQ94:AQ94)),"","Неверно!")</f>
      </c>
      <c r="B2021" s="104" t="s">
        <v>2376</v>
      </c>
      <c r="C2021" s="100" t="s">
        <v>2473</v>
      </c>
      <c r="D2021" s="100" t="s">
        <v>309</v>
      </c>
      <c r="E2021" s="98" t="str">
        <f>CONCATENATE(SUM('Раздел 1'!D94:D94),"+",SUM('Раздел 1'!AH94:AK94),"&gt;=",SUM('Раздел 1'!AQ94:AQ94))</f>
        <v>3+0&gt;=0</v>
      </c>
    </row>
    <row r="2022" spans="1:5" ht="25.5">
      <c r="A2022" s="103">
        <f>IF((SUM('Раздел 1'!D95:D95)+SUM('Раздел 1'!AH95:AK95)&gt;=SUM('Раздел 1'!AQ95:AQ95)),"","Неверно!")</f>
      </c>
      <c r="B2022" s="104" t="s">
        <v>2376</v>
      </c>
      <c r="C2022" s="100" t="s">
        <v>2474</v>
      </c>
      <c r="D2022" s="100" t="s">
        <v>309</v>
      </c>
      <c r="E2022" s="98" t="str">
        <f>CONCATENATE(SUM('Раздел 1'!D95:D95),"+",SUM('Раздел 1'!AH95:AK95),"&gt;=",SUM('Раздел 1'!AQ95:AQ95))</f>
        <v>180+1&gt;=0</v>
      </c>
    </row>
    <row r="2023" spans="1:5" ht="25.5">
      <c r="A2023" s="103">
        <f>IF((SUM('Раздел 1'!D96:D96)+SUM('Раздел 1'!AH96:AK96)&gt;=SUM('Раздел 1'!AQ96:AQ96)),"","Неверно!")</f>
      </c>
      <c r="B2023" s="104" t="s">
        <v>2376</v>
      </c>
      <c r="C2023" s="100" t="s">
        <v>2475</v>
      </c>
      <c r="D2023" s="100" t="s">
        <v>309</v>
      </c>
      <c r="E2023" s="98" t="str">
        <f>CONCATENATE(SUM('Раздел 1'!D96:D96),"+",SUM('Раздел 1'!AH96:AK96),"&gt;=",SUM('Раздел 1'!AQ96:AQ96))</f>
        <v>274+19&gt;=0</v>
      </c>
    </row>
    <row r="2024" spans="1:5" ht="25.5">
      <c r="A2024" s="103">
        <f>IF((SUM('Раздел 1'!D97:D97)+SUM('Раздел 1'!AH97:AK97)&gt;=SUM('Раздел 1'!AQ97:AQ97)),"","Неверно!")</f>
      </c>
      <c r="B2024" s="104" t="s">
        <v>2376</v>
      </c>
      <c r="C2024" s="100" t="s">
        <v>2476</v>
      </c>
      <c r="D2024" s="100" t="s">
        <v>309</v>
      </c>
      <c r="E2024" s="98" t="str">
        <f>CONCATENATE(SUM('Раздел 1'!D97:D97),"+",SUM('Раздел 1'!AH97:AK97),"&gt;=",SUM('Раздел 1'!AQ97:AQ97))</f>
        <v>2+2&gt;=0</v>
      </c>
    </row>
    <row r="2025" spans="1:5" ht="25.5">
      <c r="A2025" s="103">
        <f>IF((SUM('Раздел 1'!D98:D98)+SUM('Раздел 1'!AH98:AK98)&gt;=SUM('Раздел 1'!AQ98:AQ98)),"","Неверно!")</f>
      </c>
      <c r="B2025" s="104" t="s">
        <v>2376</v>
      </c>
      <c r="C2025" s="100" t="s">
        <v>2477</v>
      </c>
      <c r="D2025" s="100" t="s">
        <v>309</v>
      </c>
      <c r="E2025" s="98" t="str">
        <f>CONCATENATE(SUM('Раздел 1'!D98:D98),"+",SUM('Раздел 1'!AH98:AK98),"&gt;=",SUM('Раздел 1'!AQ98:AQ98))</f>
        <v>931+152&gt;=1</v>
      </c>
    </row>
    <row r="2026" spans="1:5" ht="25.5">
      <c r="A2026" s="103">
        <f>IF((SUM('Раздел 1'!D99:D99)+SUM('Раздел 1'!AH99:AK99)&gt;=SUM('Раздел 1'!AQ99:AQ99)),"","Неверно!")</f>
      </c>
      <c r="B2026" s="104" t="s">
        <v>2376</v>
      </c>
      <c r="C2026" s="100" t="s">
        <v>2478</v>
      </c>
      <c r="D2026" s="100" t="s">
        <v>309</v>
      </c>
      <c r="E2026" s="98" t="str">
        <f>CONCATENATE(SUM('Раздел 1'!D99:D99),"+",SUM('Раздел 1'!AH99:AK99),"&gt;=",SUM('Раздел 1'!AQ99:AQ99))</f>
        <v>503+64&gt;=1</v>
      </c>
    </row>
    <row r="2027" spans="1:5" ht="25.5">
      <c r="A2027" s="103">
        <f>IF((SUM('Раздел 1'!D19:D19)+SUM('Раздел 1'!AH19:AK19)&gt;=SUM('Раздел 1'!AQ19:AQ19)),"","Неверно!")</f>
      </c>
      <c r="B2027" s="104" t="s">
        <v>2376</v>
      </c>
      <c r="C2027" s="100" t="s">
        <v>2479</v>
      </c>
      <c r="D2027" s="100" t="s">
        <v>309</v>
      </c>
      <c r="E2027" s="98" t="str">
        <f>CONCATENATE(SUM('Раздел 1'!D19:D19),"+",SUM('Раздел 1'!AH19:AK19),"&gt;=",SUM('Раздел 1'!AQ19:AQ19))</f>
        <v>63+20&gt;=0</v>
      </c>
    </row>
    <row r="2028" spans="1:5" ht="25.5">
      <c r="A2028" s="103">
        <f>IF((SUM('Раздел 1'!D100:D100)+SUM('Раздел 1'!AH100:AK100)&gt;=SUM('Раздел 1'!AQ100:AQ100)),"","Неверно!")</f>
      </c>
      <c r="B2028" s="104" t="s">
        <v>2376</v>
      </c>
      <c r="C2028" s="100" t="s">
        <v>2480</v>
      </c>
      <c r="D2028" s="100" t="s">
        <v>309</v>
      </c>
      <c r="E2028" s="98" t="str">
        <f>CONCATENATE(SUM('Раздел 1'!D100:D100),"+",SUM('Раздел 1'!AH100:AK100),"&gt;=",SUM('Раздел 1'!AQ100:AQ100))</f>
        <v>292+48&gt;=0</v>
      </c>
    </row>
    <row r="2029" spans="1:5" ht="25.5">
      <c r="A2029" s="103">
        <f>IF((SUM('Раздел 1'!D101:D101)+SUM('Раздел 1'!AH101:AK101)&gt;=SUM('Раздел 1'!AQ101:AQ101)),"","Неверно!")</f>
      </c>
      <c r="B2029" s="104" t="s">
        <v>2376</v>
      </c>
      <c r="C2029" s="100" t="s">
        <v>2481</v>
      </c>
      <c r="D2029" s="100" t="s">
        <v>309</v>
      </c>
      <c r="E2029" s="98" t="str">
        <f>CONCATENATE(SUM('Раздел 1'!D101:D101),"+",SUM('Раздел 1'!AH101:AK101),"&gt;=",SUM('Раздел 1'!AQ101:AQ101))</f>
        <v>0+0&gt;=0</v>
      </c>
    </row>
    <row r="2030" spans="1:5" ht="25.5">
      <c r="A2030" s="103">
        <f>IF((SUM('Раздел 1'!D102:D102)+SUM('Раздел 1'!AH102:AK102)&gt;=SUM('Раздел 1'!AQ102:AQ102)),"","Неверно!")</f>
      </c>
      <c r="B2030" s="104" t="s">
        <v>2376</v>
      </c>
      <c r="C2030" s="100" t="s">
        <v>2482</v>
      </c>
      <c r="D2030" s="100" t="s">
        <v>309</v>
      </c>
      <c r="E2030" s="98" t="str">
        <f>CONCATENATE(SUM('Раздел 1'!D102:D102),"+",SUM('Раздел 1'!AH102:AK102),"&gt;=",SUM('Раздел 1'!AQ102:AQ102))</f>
        <v>16277+4699&gt;=39</v>
      </c>
    </row>
    <row r="2031" spans="1:5" ht="25.5">
      <c r="A2031" s="103">
        <f>IF((SUM('Раздел 1'!D103:D103)+SUM('Раздел 1'!AH103:AK103)&gt;=SUM('Раздел 1'!AQ103:AQ103)),"","Неверно!")</f>
      </c>
      <c r="B2031" s="104" t="s">
        <v>2376</v>
      </c>
      <c r="C2031" s="100" t="s">
        <v>2483</v>
      </c>
      <c r="D2031" s="100" t="s">
        <v>309</v>
      </c>
      <c r="E2031" s="98" t="str">
        <f>CONCATENATE(SUM('Раздел 1'!D103:D103),"+",SUM('Раздел 1'!AH103:AK103),"&gt;=",SUM('Раздел 1'!AQ103:AQ103))</f>
        <v>7579+3389&gt;=6</v>
      </c>
    </row>
    <row r="2032" spans="1:5" ht="25.5">
      <c r="A2032" s="103">
        <f>IF((SUM('Раздел 1'!D104:D104)+SUM('Раздел 1'!AH104:AK104)&gt;=SUM('Раздел 1'!AQ104:AQ104)),"","Неверно!")</f>
      </c>
      <c r="B2032" s="104" t="s">
        <v>2376</v>
      </c>
      <c r="C2032" s="100" t="s">
        <v>2484</v>
      </c>
      <c r="D2032" s="100" t="s">
        <v>309</v>
      </c>
      <c r="E2032" s="98" t="str">
        <f>CONCATENATE(SUM('Раздел 1'!D104:D104),"+",SUM('Раздел 1'!AH104:AK104),"&gt;=",SUM('Раздел 1'!AQ104:AQ104))</f>
        <v>421+1210&gt;=0</v>
      </c>
    </row>
    <row r="2033" spans="1:5" ht="25.5">
      <c r="A2033" s="103">
        <f>IF((SUM('Раздел 1'!D105:D105)+SUM('Раздел 1'!AH105:AK105)&gt;=SUM('Раздел 1'!AQ105:AQ105)),"","Неверно!")</f>
      </c>
      <c r="B2033" s="104" t="s">
        <v>2376</v>
      </c>
      <c r="C2033" s="100" t="s">
        <v>2485</v>
      </c>
      <c r="D2033" s="100" t="s">
        <v>309</v>
      </c>
      <c r="E2033" s="98" t="str">
        <f>CONCATENATE(SUM('Раздел 1'!D105:D105),"+",SUM('Раздел 1'!AH105:AK105),"&gt;=",SUM('Раздел 1'!AQ105:AQ105))</f>
        <v>145+920&gt;=0</v>
      </c>
    </row>
    <row r="2034" spans="1:5" ht="25.5">
      <c r="A2034" s="103">
        <f>IF((SUM('Раздел 1'!D106:D106)+SUM('Раздел 1'!AH106:AK106)&gt;=SUM('Раздел 1'!AQ106:AQ106)),"","Неверно!")</f>
      </c>
      <c r="B2034" s="104" t="s">
        <v>2376</v>
      </c>
      <c r="C2034" s="100" t="s">
        <v>2486</v>
      </c>
      <c r="D2034" s="100" t="s">
        <v>309</v>
      </c>
      <c r="E2034" s="98" t="str">
        <f>CONCATENATE(SUM('Раздел 1'!D106:D106),"+",SUM('Раздел 1'!AH106:AK106),"&gt;=",SUM('Раздел 1'!AQ106:AQ106))</f>
        <v>4171+1192&gt;=18</v>
      </c>
    </row>
    <row r="2035" spans="1:5" ht="25.5">
      <c r="A2035" s="103">
        <f>IF((SUM('Раздел 1'!D107:D107)+SUM('Раздел 1'!AH107:AK107)&gt;=SUM('Раздел 1'!AQ107:AQ107)),"","Неверно!")</f>
      </c>
      <c r="B2035" s="104" t="s">
        <v>2376</v>
      </c>
      <c r="C2035" s="100" t="s">
        <v>2487</v>
      </c>
      <c r="D2035" s="100" t="s">
        <v>309</v>
      </c>
      <c r="E2035" s="98" t="str">
        <f>CONCATENATE(SUM('Раздел 1'!D107:D107),"+",SUM('Раздел 1'!AH107:AK107),"&gt;=",SUM('Раздел 1'!AQ107:AQ107))</f>
        <v>3566+74&gt;=4</v>
      </c>
    </row>
    <row r="2036" spans="1:5" ht="25.5">
      <c r="A2036" s="103">
        <f>IF((SUM('Раздел 1'!D108:D108)+SUM('Раздел 1'!AH108:AK108)&gt;=SUM('Раздел 1'!AQ108:AQ108)),"","Неверно!")</f>
      </c>
      <c r="B2036" s="104" t="s">
        <v>2376</v>
      </c>
      <c r="C2036" s="100" t="s">
        <v>2488</v>
      </c>
      <c r="D2036" s="100" t="s">
        <v>309</v>
      </c>
      <c r="E2036" s="98" t="str">
        <f>CONCATENATE(SUM('Раздел 1'!D108:D108),"+",SUM('Раздел 1'!AH108:AK108),"&gt;=",SUM('Раздел 1'!AQ108:AQ108))</f>
        <v>961+44&gt;=11</v>
      </c>
    </row>
    <row r="2037" spans="1:5" ht="25.5">
      <c r="A2037" s="103">
        <f>IF((SUM('Раздел 1'!D109:D109)+SUM('Раздел 1'!AH109:AK109)&gt;=SUM('Раздел 1'!AQ109:AQ109)),"","Неверно!")</f>
      </c>
      <c r="B2037" s="104" t="s">
        <v>2376</v>
      </c>
      <c r="C2037" s="100" t="s">
        <v>2489</v>
      </c>
      <c r="D2037" s="100" t="s">
        <v>309</v>
      </c>
      <c r="E2037" s="98" t="str">
        <f>CONCATENATE(SUM('Раздел 1'!D109:D109),"+",SUM('Раздел 1'!AH109:AK109),"&gt;=",SUM('Раздел 1'!AQ109:AQ109))</f>
        <v>288+248&gt;=1</v>
      </c>
    </row>
    <row r="2038" spans="1:5" ht="12.75">
      <c r="A2038" s="103">
        <f>IF((SUM('Раздел 1'!AQ68:AQ68)=0),"","Неверно!")</f>
      </c>
      <c r="B2038" s="104" t="s">
        <v>2490</v>
      </c>
      <c r="C2038" s="100" t="s">
        <v>2491</v>
      </c>
      <c r="D2038" s="100" t="s">
        <v>280</v>
      </c>
      <c r="E2038" s="98" t="str">
        <f>CONCATENATE(SUM('Раздел 1'!AQ68:AQ68),"=",0)</f>
        <v>0=0</v>
      </c>
    </row>
    <row r="2039" spans="1:5" ht="12.75">
      <c r="A2039" s="103">
        <f>IF((SUM('Раздел 1'!AQ69:AQ69)=0),"","Неверно!")</f>
      </c>
      <c r="B2039" s="104" t="s">
        <v>2490</v>
      </c>
      <c r="C2039" s="100" t="s">
        <v>2492</v>
      </c>
      <c r="D2039" s="100" t="s">
        <v>280</v>
      </c>
      <c r="E2039" s="98" t="str">
        <f>CONCATENATE(SUM('Раздел 1'!AQ69:AQ69),"=",0)</f>
        <v>0=0</v>
      </c>
    </row>
    <row r="2040" spans="1:5" ht="12.75">
      <c r="A2040" s="103">
        <f>IF((SUM('Раздел 1'!AQ102:AQ102)=SUM('Раздел 1'!AQ123:AQ123)),"","Неверно!")</f>
      </c>
      <c r="B2040" s="104" t="s">
        <v>2493</v>
      </c>
      <c r="C2040" s="100" t="s">
        <v>2494</v>
      </c>
      <c r="D2040" s="100" t="s">
        <v>432</v>
      </c>
      <c r="E2040" s="98" t="str">
        <f>CONCATENATE(SUM('Раздел 1'!AQ102:AQ102),"=",SUM('Раздел 1'!AQ123:AQ123))</f>
        <v>39=39</v>
      </c>
    </row>
    <row r="2041" spans="1:5" ht="25.5">
      <c r="A2041" s="103">
        <f>IF((SUM('Раздел 1'!AQ123:AQ123)=SUM('Раздел 1'!D123:D123)+SUM('Раздел 1'!AH123:AK123)),"","Неверно!")</f>
      </c>
      <c r="B2041" s="104" t="s">
        <v>2495</v>
      </c>
      <c r="C2041" s="100" t="s">
        <v>2496</v>
      </c>
      <c r="D2041" s="100" t="s">
        <v>424</v>
      </c>
      <c r="E2041" s="98" t="str">
        <f>CONCATENATE(SUM('Раздел 1'!AQ123:AQ123),"=",SUM('Раздел 1'!D123:D123),"+",SUM('Раздел 1'!AH123:AK123))</f>
        <v>39=37+2</v>
      </c>
    </row>
    <row r="2042" spans="1:5" ht="12.75">
      <c r="A2042" s="103">
        <f>IF((SUM('Раздел 1'!AQ65:AQ65)=0),"","Неверно!")</f>
      </c>
      <c r="B2042" s="104" t="s">
        <v>2497</v>
      </c>
      <c r="C2042" s="100" t="s">
        <v>2498</v>
      </c>
      <c r="D2042" s="100" t="s">
        <v>307</v>
      </c>
      <c r="E2042" s="98" t="str">
        <f>CONCATENATE(SUM('Раздел 1'!AQ65:AQ65),"=",0)</f>
        <v>0=0</v>
      </c>
    </row>
    <row r="2043" spans="1:5" ht="12.75">
      <c r="A2043" s="103">
        <f>IF((SUM('Раздел 1'!AQ32:AQ32)=0),"","Неверно!")</f>
      </c>
      <c r="B2043" s="104" t="s">
        <v>2499</v>
      </c>
      <c r="C2043" s="100" t="s">
        <v>2500</v>
      </c>
      <c r="D2043" s="100" t="s">
        <v>271</v>
      </c>
      <c r="E2043" s="98" t="str">
        <f>CONCATENATE(SUM('Раздел 1'!AQ32:AQ32),"=",0)</f>
        <v>0=0</v>
      </c>
    </row>
    <row r="2044" spans="1:5" ht="12.75">
      <c r="A2044" s="103">
        <f>IF((SUM('Раздел 1'!AQ34:AQ34)=0),"","Неверно!")</f>
      </c>
      <c r="B2044" s="104" t="s">
        <v>2501</v>
      </c>
      <c r="C2044" s="100" t="s">
        <v>2502</v>
      </c>
      <c r="D2044" s="100" t="s">
        <v>272</v>
      </c>
      <c r="E2044" s="98" t="str">
        <f>CONCATENATE(SUM('Раздел 1'!AQ34:AQ34),"=",0)</f>
        <v>0=0</v>
      </c>
    </row>
    <row r="2045" spans="1:5" ht="12.75">
      <c r="A2045" s="103">
        <f>IF((SUM('Раздел 1'!AQ35:AQ35)=0),"","Неверно!")</f>
      </c>
      <c r="B2045" s="104" t="s">
        <v>2501</v>
      </c>
      <c r="C2045" s="100" t="s">
        <v>2503</v>
      </c>
      <c r="D2045" s="100" t="s">
        <v>272</v>
      </c>
      <c r="E2045" s="98" t="str">
        <f>CONCATENATE(SUM('Раздел 1'!AQ35:AQ35),"=",0)</f>
        <v>0=0</v>
      </c>
    </row>
    <row r="2046" spans="1:5" ht="12.75">
      <c r="A2046" s="103">
        <f>IF((SUM('Раздел 1'!AQ36:AQ36)=0),"","Неверно!")</f>
      </c>
      <c r="B2046" s="104" t="s">
        <v>2501</v>
      </c>
      <c r="C2046" s="100" t="s">
        <v>2504</v>
      </c>
      <c r="D2046" s="100" t="s">
        <v>272</v>
      </c>
      <c r="E2046" s="98" t="str">
        <f>CONCATENATE(SUM('Раздел 1'!AQ36:AQ36),"=",0)</f>
        <v>0=0</v>
      </c>
    </row>
    <row r="2047" spans="1:5" ht="12.75">
      <c r="A2047" s="103">
        <f>IF((SUM('Раздел 1'!AQ20:AQ20)=0),"","Неверно!")</f>
      </c>
      <c r="B2047" s="104" t="s">
        <v>2505</v>
      </c>
      <c r="C2047" s="100" t="s">
        <v>2506</v>
      </c>
      <c r="D2047" s="100" t="s">
        <v>306</v>
      </c>
      <c r="E2047" s="98" t="str">
        <f>CONCATENATE(SUM('Раздел 1'!AQ20:AQ20),"=",0)</f>
        <v>0=0</v>
      </c>
    </row>
    <row r="2048" spans="1:5" ht="12.75">
      <c r="A2048" s="103">
        <f>IF((SUM('Раздел 1'!D109:D109)&lt;=SUM('Раздел 1'!D102:D102)),"","Неверно!")</f>
      </c>
      <c r="B2048" s="104" t="s">
        <v>2507</v>
      </c>
      <c r="C2048" s="100" t="s">
        <v>2508</v>
      </c>
      <c r="D2048" s="100" t="s">
        <v>428</v>
      </c>
      <c r="E2048" s="98" t="str">
        <f>CONCATENATE(SUM('Раздел 1'!D109:D109),"&lt;=",SUM('Раздел 1'!D102:D102))</f>
        <v>288&lt;=16277</v>
      </c>
    </row>
    <row r="2049" spans="1:5" ht="12.75">
      <c r="A2049" s="103">
        <f>IF((SUM('Раздел 1'!M109:M109)&lt;=SUM('Раздел 1'!M102:M102)),"","Неверно!")</f>
      </c>
      <c r="B2049" s="104" t="s">
        <v>2507</v>
      </c>
      <c r="C2049" s="100" t="s">
        <v>2509</v>
      </c>
      <c r="D2049" s="100" t="s">
        <v>428</v>
      </c>
      <c r="E2049" s="98" t="str">
        <f>CONCATENATE(SUM('Раздел 1'!M109:M109),"&lt;=",SUM('Раздел 1'!M102:M102))</f>
        <v>0&lt;=224</v>
      </c>
    </row>
    <row r="2050" spans="1:5" ht="12.75">
      <c r="A2050" s="103">
        <f>IF((SUM('Раздел 1'!N109:N109)&lt;=SUM('Раздел 1'!N102:N102)),"","Неверно!")</f>
      </c>
      <c r="B2050" s="104" t="s">
        <v>2507</v>
      </c>
      <c r="C2050" s="100" t="s">
        <v>2510</v>
      </c>
      <c r="D2050" s="100" t="s">
        <v>428</v>
      </c>
      <c r="E2050" s="98" t="str">
        <f>CONCATENATE(SUM('Раздел 1'!N109:N109),"&lt;=",SUM('Раздел 1'!N102:N102))</f>
        <v>0&lt;=182</v>
      </c>
    </row>
    <row r="2051" spans="1:5" ht="12.75">
      <c r="A2051" s="103">
        <f>IF((SUM('Раздел 1'!O109:O109)&lt;=SUM('Раздел 1'!O102:O102)),"","Неверно!")</f>
      </c>
      <c r="B2051" s="104" t="s">
        <v>2507</v>
      </c>
      <c r="C2051" s="100" t="s">
        <v>2511</v>
      </c>
      <c r="D2051" s="100" t="s">
        <v>428</v>
      </c>
      <c r="E2051" s="98" t="str">
        <f>CONCATENATE(SUM('Раздел 1'!O109:O109),"&lt;=",SUM('Раздел 1'!O102:O102))</f>
        <v>0&lt;=31</v>
      </c>
    </row>
    <row r="2052" spans="1:5" ht="12.75">
      <c r="A2052" s="103">
        <f>IF((SUM('Раздел 1'!P109:P109)&lt;=SUM('Раздел 1'!P102:P102)),"","Неверно!")</f>
      </c>
      <c r="B2052" s="104" t="s">
        <v>2507</v>
      </c>
      <c r="C2052" s="100" t="s">
        <v>2512</v>
      </c>
      <c r="D2052" s="100" t="s">
        <v>428</v>
      </c>
      <c r="E2052" s="98" t="str">
        <f>CONCATENATE(SUM('Раздел 1'!P109:P109),"&lt;=",SUM('Раздел 1'!P102:P102))</f>
        <v>0&lt;=6</v>
      </c>
    </row>
    <row r="2053" spans="1:5" ht="12.75">
      <c r="A2053" s="103">
        <f>IF((SUM('Раздел 1'!Q109:Q109)&lt;=SUM('Раздел 1'!Q102:Q102)),"","Неверно!")</f>
      </c>
      <c r="B2053" s="104" t="s">
        <v>2507</v>
      </c>
      <c r="C2053" s="100" t="s">
        <v>2513</v>
      </c>
      <c r="D2053" s="100" t="s">
        <v>428</v>
      </c>
      <c r="E2053" s="98" t="str">
        <f>CONCATENATE(SUM('Раздел 1'!Q109:Q109),"&lt;=",SUM('Раздел 1'!Q102:Q102))</f>
        <v>0&lt;=0</v>
      </c>
    </row>
    <row r="2054" spans="1:5" ht="12.75">
      <c r="A2054" s="103">
        <f>IF((SUM('Раздел 1'!R109:R109)&lt;=SUM('Раздел 1'!R102:R102)),"","Неверно!")</f>
      </c>
      <c r="B2054" s="104" t="s">
        <v>2507</v>
      </c>
      <c r="C2054" s="100" t="s">
        <v>2514</v>
      </c>
      <c r="D2054" s="100" t="s">
        <v>428</v>
      </c>
      <c r="E2054" s="98" t="str">
        <f>CONCATENATE(SUM('Раздел 1'!R109:R109),"&lt;=",SUM('Раздел 1'!R102:R102))</f>
        <v>92&lt;=4028</v>
      </c>
    </row>
    <row r="2055" spans="1:5" ht="12.75">
      <c r="A2055" s="103">
        <f>IF((SUM('Раздел 1'!S109:S109)&lt;=SUM('Раздел 1'!S102:S102)),"","Неверно!")</f>
      </c>
      <c r="B2055" s="104" t="s">
        <v>2507</v>
      </c>
      <c r="C2055" s="100" t="s">
        <v>2515</v>
      </c>
      <c r="D2055" s="100" t="s">
        <v>428</v>
      </c>
      <c r="E2055" s="98" t="str">
        <f>CONCATENATE(SUM('Раздел 1'!S109:S109),"&lt;=",SUM('Раздел 1'!S102:S102))</f>
        <v>0&lt;=0</v>
      </c>
    </row>
    <row r="2056" spans="1:5" ht="12.75">
      <c r="A2056" s="103">
        <f>IF((SUM('Раздел 1'!T109:T109)&lt;=SUM('Раздел 1'!T102:T102)),"","Неверно!")</f>
      </c>
      <c r="B2056" s="104" t="s">
        <v>2507</v>
      </c>
      <c r="C2056" s="100" t="s">
        <v>2516</v>
      </c>
      <c r="D2056" s="100" t="s">
        <v>428</v>
      </c>
      <c r="E2056" s="98" t="str">
        <f>CONCATENATE(SUM('Раздел 1'!T109:T109),"&lt;=",SUM('Раздел 1'!T102:T102))</f>
        <v>0&lt;=0</v>
      </c>
    </row>
    <row r="2057" spans="1:5" ht="12.75">
      <c r="A2057" s="103">
        <f>IF((SUM('Раздел 1'!U109:U109)&lt;=SUM('Раздел 1'!U102:U102)),"","Неверно!")</f>
      </c>
      <c r="B2057" s="104" t="s">
        <v>2507</v>
      </c>
      <c r="C2057" s="100" t="s">
        <v>2517</v>
      </c>
      <c r="D2057" s="100" t="s">
        <v>428</v>
      </c>
      <c r="E2057" s="98" t="str">
        <f>CONCATENATE(SUM('Раздел 1'!U109:U109),"&lt;=",SUM('Раздел 1'!U102:U102))</f>
        <v>67&lt;=453</v>
      </c>
    </row>
    <row r="2058" spans="1:5" ht="12.75">
      <c r="A2058" s="103">
        <f>IF((SUM('Раздел 1'!V109:V109)&lt;=SUM('Раздел 1'!V102:V102)),"","Неверно!")</f>
      </c>
      <c r="B2058" s="104" t="s">
        <v>2507</v>
      </c>
      <c r="C2058" s="100" t="s">
        <v>2518</v>
      </c>
      <c r="D2058" s="100" t="s">
        <v>428</v>
      </c>
      <c r="E2058" s="98" t="str">
        <f>CONCATENATE(SUM('Раздел 1'!V109:V109),"&lt;=",SUM('Раздел 1'!V102:V102))</f>
        <v>0&lt;=0</v>
      </c>
    </row>
    <row r="2059" spans="1:5" ht="12.75">
      <c r="A2059" s="103">
        <f>IF((SUM('Раздел 1'!E109:E109)&lt;=SUM('Раздел 1'!E102:E102)),"","Неверно!")</f>
      </c>
      <c r="B2059" s="104" t="s">
        <v>2507</v>
      </c>
      <c r="C2059" s="100" t="s">
        <v>2519</v>
      </c>
      <c r="D2059" s="100" t="s">
        <v>428</v>
      </c>
      <c r="E2059" s="98" t="str">
        <f>CONCATENATE(SUM('Раздел 1'!E109:E109),"&lt;=",SUM('Раздел 1'!E102:E102))</f>
        <v>0&lt;=0</v>
      </c>
    </row>
    <row r="2060" spans="1:5" ht="12.75">
      <c r="A2060" s="103">
        <f>IF((SUM('Раздел 1'!W109:W109)&lt;=SUM('Раздел 1'!W102:W102)),"","Неверно!")</f>
      </c>
      <c r="B2060" s="104" t="s">
        <v>2507</v>
      </c>
      <c r="C2060" s="100" t="s">
        <v>2520</v>
      </c>
      <c r="D2060" s="100" t="s">
        <v>428</v>
      </c>
      <c r="E2060" s="98" t="str">
        <f>CONCATENATE(SUM('Раздел 1'!W109:W109),"&lt;=",SUM('Раздел 1'!W102:W102))</f>
        <v>14&lt;=1361</v>
      </c>
    </row>
    <row r="2061" spans="1:5" ht="12.75">
      <c r="A2061" s="103">
        <f>IF((SUM('Раздел 1'!X109:X109)&lt;=SUM('Раздел 1'!X102:X102)),"","Неверно!")</f>
      </c>
      <c r="B2061" s="104" t="s">
        <v>2507</v>
      </c>
      <c r="C2061" s="100" t="s">
        <v>2521</v>
      </c>
      <c r="D2061" s="100" t="s">
        <v>428</v>
      </c>
      <c r="E2061" s="98" t="str">
        <f>CONCATENATE(SUM('Раздел 1'!X109:X109),"&lt;=",SUM('Раздел 1'!X102:X102))</f>
        <v>7&lt;=1676</v>
      </c>
    </row>
    <row r="2062" spans="1:5" ht="12.75">
      <c r="A2062" s="103">
        <f>IF((SUM('Раздел 1'!Y109:Y109)&lt;=SUM('Раздел 1'!Y102:Y102)),"","Неверно!")</f>
      </c>
      <c r="B2062" s="104" t="s">
        <v>2507</v>
      </c>
      <c r="C2062" s="100" t="s">
        <v>2522</v>
      </c>
      <c r="D2062" s="100" t="s">
        <v>428</v>
      </c>
      <c r="E2062" s="98" t="str">
        <f>CONCATENATE(SUM('Раздел 1'!Y109:Y109),"&lt;=",SUM('Раздел 1'!Y102:Y102))</f>
        <v>0&lt;=0</v>
      </c>
    </row>
    <row r="2063" spans="1:5" ht="12.75">
      <c r="A2063" s="103">
        <f>IF((SUM('Раздел 1'!Z109:Z109)&lt;=SUM('Раздел 1'!Z102:Z102)),"","Неверно!")</f>
      </c>
      <c r="B2063" s="104" t="s">
        <v>2507</v>
      </c>
      <c r="C2063" s="100" t="s">
        <v>2523</v>
      </c>
      <c r="D2063" s="100" t="s">
        <v>428</v>
      </c>
      <c r="E2063" s="98" t="str">
        <f>CONCATENATE(SUM('Раздел 1'!Z109:Z109),"&lt;=",SUM('Раздел 1'!Z102:Z102))</f>
        <v>11&lt;=2224</v>
      </c>
    </row>
    <row r="2064" spans="1:5" ht="12.75">
      <c r="A2064" s="103">
        <f>IF((SUM('Раздел 1'!AA109:AA109)&lt;=SUM('Раздел 1'!AA102:AA102)),"","Неверно!")</f>
      </c>
      <c r="B2064" s="104" t="s">
        <v>2507</v>
      </c>
      <c r="C2064" s="100" t="s">
        <v>2524</v>
      </c>
      <c r="D2064" s="100" t="s">
        <v>428</v>
      </c>
      <c r="E2064" s="98" t="str">
        <f>CONCATENATE(SUM('Раздел 1'!AA109:AA109),"&lt;=",SUM('Раздел 1'!AA102:AA102))</f>
        <v>3&lt;=125</v>
      </c>
    </row>
    <row r="2065" spans="1:5" ht="12.75">
      <c r="A2065" s="103">
        <f>IF((SUM('Раздел 1'!AB109:AB109)&lt;=SUM('Раздел 1'!AB102:AB102)),"","Неверно!")</f>
      </c>
      <c r="B2065" s="104" t="s">
        <v>2507</v>
      </c>
      <c r="C2065" s="100" t="s">
        <v>2525</v>
      </c>
      <c r="D2065" s="100" t="s">
        <v>428</v>
      </c>
      <c r="E2065" s="98" t="str">
        <f>CONCATENATE(SUM('Раздел 1'!AB109:AB109),"&lt;=",SUM('Раздел 1'!AB102:AB102))</f>
        <v>11&lt;=764</v>
      </c>
    </row>
    <row r="2066" spans="1:5" ht="12.75">
      <c r="A2066" s="103">
        <f>IF((SUM('Раздел 1'!AC109:AC109)&lt;=SUM('Раздел 1'!AC102:AC102)),"","Неверно!")</f>
      </c>
      <c r="B2066" s="104" t="s">
        <v>2507</v>
      </c>
      <c r="C2066" s="100" t="s">
        <v>2526</v>
      </c>
      <c r="D2066" s="100" t="s">
        <v>428</v>
      </c>
      <c r="E2066" s="98" t="str">
        <f>CONCATENATE(SUM('Раздел 1'!AC109:AC109),"&lt;=",SUM('Раздел 1'!AC102:AC102))</f>
        <v>20&lt;=1228</v>
      </c>
    </row>
    <row r="2067" spans="1:5" ht="12.75">
      <c r="A2067" s="103">
        <f>IF((SUM('Раздел 1'!AD109:AD109)&lt;=SUM('Раздел 1'!AD102:AD102)),"","Неверно!")</f>
      </c>
      <c r="B2067" s="104" t="s">
        <v>2507</v>
      </c>
      <c r="C2067" s="100" t="s">
        <v>2527</v>
      </c>
      <c r="D2067" s="100" t="s">
        <v>428</v>
      </c>
      <c r="E2067" s="98" t="str">
        <f>CONCATENATE(SUM('Раздел 1'!AD109:AD109),"&lt;=",SUM('Раздел 1'!AD102:AD102))</f>
        <v>0&lt;=14</v>
      </c>
    </row>
    <row r="2068" spans="1:5" ht="12.75">
      <c r="A2068" s="103">
        <f>IF((SUM('Раздел 1'!AE109:AE109)&lt;=SUM('Раздел 1'!AE102:AE102)),"","Неверно!")</f>
      </c>
      <c r="B2068" s="104" t="s">
        <v>2507</v>
      </c>
      <c r="C2068" s="100" t="s">
        <v>2528</v>
      </c>
      <c r="D2068" s="100" t="s">
        <v>428</v>
      </c>
      <c r="E2068" s="98" t="str">
        <f>CONCATENATE(SUM('Раздел 1'!AE109:AE109),"&lt;=",SUM('Раздел 1'!AE102:AE102))</f>
        <v>1&lt;=57</v>
      </c>
    </row>
    <row r="2069" spans="1:5" ht="12.75">
      <c r="A2069" s="103">
        <f>IF((SUM('Раздел 1'!AF109:AF109)&lt;=SUM('Раздел 1'!AF102:AF102)),"","Неверно!")</f>
      </c>
      <c r="B2069" s="104" t="s">
        <v>2507</v>
      </c>
      <c r="C2069" s="100" t="s">
        <v>2529</v>
      </c>
      <c r="D2069" s="100" t="s">
        <v>428</v>
      </c>
      <c r="E2069" s="98" t="str">
        <f>CONCATENATE(SUM('Раздел 1'!AF109:AF109),"&lt;=",SUM('Раздел 1'!AF102:AF102))</f>
        <v>3&lt;=244</v>
      </c>
    </row>
    <row r="2070" spans="1:5" ht="12.75">
      <c r="A2070" s="103">
        <f>IF((SUM('Раздел 1'!F109:F109)&lt;=SUM('Раздел 1'!F102:F102)),"","Неверно!")</f>
      </c>
      <c r="B2070" s="104" t="s">
        <v>2507</v>
      </c>
      <c r="C2070" s="100" t="s">
        <v>2530</v>
      </c>
      <c r="D2070" s="100" t="s">
        <v>428</v>
      </c>
      <c r="E2070" s="98" t="str">
        <f>CONCATENATE(SUM('Раздел 1'!F109:F109),"&lt;=",SUM('Раздел 1'!F102:F102))</f>
        <v>0&lt;=3</v>
      </c>
    </row>
    <row r="2071" spans="1:5" ht="12.75">
      <c r="A2071" s="103">
        <f>IF((SUM('Раздел 1'!AG109:AG109)&lt;=SUM('Раздел 1'!AG102:AG102)),"","Неверно!")</f>
      </c>
      <c r="B2071" s="104" t="s">
        <v>2507</v>
      </c>
      <c r="C2071" s="100" t="s">
        <v>2531</v>
      </c>
      <c r="D2071" s="100" t="s">
        <v>428</v>
      </c>
      <c r="E2071" s="98" t="str">
        <f>CONCATENATE(SUM('Раздел 1'!AG109:AG109),"&lt;=",SUM('Раздел 1'!AG102:AG102))</f>
        <v>0&lt;=45</v>
      </c>
    </row>
    <row r="2072" spans="1:5" ht="12.75">
      <c r="A2072" s="103">
        <f>IF((SUM('Раздел 1'!AH109:AH109)&lt;=SUM('Раздел 1'!AH102:AH102)),"","Неверно!")</f>
      </c>
      <c r="B2072" s="104" t="s">
        <v>2507</v>
      </c>
      <c r="C2072" s="100" t="s">
        <v>2532</v>
      </c>
      <c r="D2072" s="100" t="s">
        <v>428</v>
      </c>
      <c r="E2072" s="98" t="str">
        <f>CONCATENATE(SUM('Раздел 1'!AH109:AH109),"&lt;=",SUM('Раздел 1'!AH102:AH102))</f>
        <v>1&lt;=105</v>
      </c>
    </row>
    <row r="2073" spans="1:5" ht="12.75">
      <c r="A2073" s="103">
        <f>IF((SUM('Раздел 1'!AI109:AI109)&lt;=SUM('Раздел 1'!AI102:AI102)),"","Неверно!")</f>
      </c>
      <c r="B2073" s="104" t="s">
        <v>2507</v>
      </c>
      <c r="C2073" s="100" t="s">
        <v>2533</v>
      </c>
      <c r="D2073" s="100" t="s">
        <v>428</v>
      </c>
      <c r="E2073" s="98" t="str">
        <f>CONCATENATE(SUM('Раздел 1'!AI109:AI109),"&lt;=",SUM('Раздел 1'!AI102:AI102))</f>
        <v>0&lt;=209</v>
      </c>
    </row>
    <row r="2074" spans="1:5" ht="12.75">
      <c r="A2074" s="103">
        <f>IF((SUM('Раздел 1'!AJ109:AJ109)&lt;=SUM('Раздел 1'!AJ102:AJ102)),"","Неверно!")</f>
      </c>
      <c r="B2074" s="104" t="s">
        <v>2507</v>
      </c>
      <c r="C2074" s="100" t="s">
        <v>2534</v>
      </c>
      <c r="D2074" s="100" t="s">
        <v>428</v>
      </c>
      <c r="E2074" s="98" t="str">
        <f>CONCATENATE(SUM('Раздел 1'!AJ109:AJ109),"&lt;=",SUM('Раздел 1'!AJ102:AJ102))</f>
        <v>246&lt;=4187</v>
      </c>
    </row>
    <row r="2075" spans="1:5" ht="12.75">
      <c r="A2075" s="103">
        <f>IF((SUM('Раздел 1'!AK109:AK109)&lt;=SUM('Раздел 1'!AK102:AK102)),"","Неверно!")</f>
      </c>
      <c r="B2075" s="104" t="s">
        <v>2507</v>
      </c>
      <c r="C2075" s="100" t="s">
        <v>2535</v>
      </c>
      <c r="D2075" s="100" t="s">
        <v>428</v>
      </c>
      <c r="E2075" s="98" t="str">
        <f>CONCATENATE(SUM('Раздел 1'!AK109:AK109),"&lt;=",SUM('Раздел 1'!AK102:AK102))</f>
        <v>1&lt;=198</v>
      </c>
    </row>
    <row r="2076" spans="1:5" ht="12.75">
      <c r="A2076" s="103">
        <f>IF((SUM('Раздел 1'!AL109:AL109)&lt;=SUM('Раздел 1'!AL102:AL102)),"","Неверно!")</f>
      </c>
      <c r="B2076" s="104" t="s">
        <v>2507</v>
      </c>
      <c r="C2076" s="100" t="s">
        <v>2536</v>
      </c>
      <c r="D2076" s="100" t="s">
        <v>428</v>
      </c>
      <c r="E2076" s="98" t="str">
        <f>CONCATENATE(SUM('Раздел 1'!AL109:AL109),"&lt;=",SUM('Раздел 1'!AL102:AL102))</f>
        <v>156&lt;=427</v>
      </c>
    </row>
    <row r="2077" spans="1:5" ht="12.75">
      <c r="A2077" s="103">
        <f>IF((SUM('Раздел 1'!AM109:AM109)&lt;=SUM('Раздел 1'!AM102:AM102)),"","Неверно!")</f>
      </c>
      <c r="B2077" s="104" t="s">
        <v>2507</v>
      </c>
      <c r="C2077" s="100" t="s">
        <v>2537</v>
      </c>
      <c r="D2077" s="100" t="s">
        <v>428</v>
      </c>
      <c r="E2077" s="98" t="str">
        <f>CONCATENATE(SUM('Раздел 1'!AM109:AM109),"&lt;=",SUM('Раздел 1'!AM102:AM102))</f>
        <v>0&lt;=252</v>
      </c>
    </row>
    <row r="2078" spans="1:5" ht="12.75">
      <c r="A2078" s="103">
        <f>IF((SUM('Раздел 1'!AN109:AN109)&lt;=SUM('Раздел 1'!AN102:AN102)),"","Неверно!")</f>
      </c>
      <c r="B2078" s="104" t="s">
        <v>2507</v>
      </c>
      <c r="C2078" s="100" t="s">
        <v>2538</v>
      </c>
      <c r="D2078" s="100" t="s">
        <v>428</v>
      </c>
      <c r="E2078" s="98" t="str">
        <f>CONCATENATE(SUM('Раздел 1'!AN109:AN109),"&lt;=",SUM('Раздел 1'!AN102:AN102))</f>
        <v>0&lt;=0</v>
      </c>
    </row>
    <row r="2079" spans="1:5" ht="12.75">
      <c r="A2079" s="103">
        <f>IF((SUM('Раздел 1'!AO109:AO109)&lt;=SUM('Раздел 1'!AO102:AO102)),"","Неверно!")</f>
      </c>
      <c r="B2079" s="104" t="s">
        <v>2507</v>
      </c>
      <c r="C2079" s="100" t="s">
        <v>2539</v>
      </c>
      <c r="D2079" s="100" t="s">
        <v>428</v>
      </c>
      <c r="E2079" s="98" t="str">
        <f>CONCATENATE(SUM('Раздел 1'!AO109:AO109),"&lt;=",SUM('Раздел 1'!AO102:AO102))</f>
        <v>0&lt;=206</v>
      </c>
    </row>
    <row r="2080" spans="1:5" ht="12.75">
      <c r="A2080" s="103">
        <f>IF((SUM('Раздел 1'!AP109:AP109)&lt;=SUM('Раздел 1'!AP102:AP102)),"","Неверно!")</f>
      </c>
      <c r="B2080" s="104" t="s">
        <v>2507</v>
      </c>
      <c r="C2080" s="100" t="s">
        <v>2540</v>
      </c>
      <c r="D2080" s="100" t="s">
        <v>428</v>
      </c>
      <c r="E2080" s="98" t="str">
        <f>CONCATENATE(SUM('Раздел 1'!AP109:AP109),"&lt;=",SUM('Раздел 1'!AP102:AP102))</f>
        <v>0&lt;=1727</v>
      </c>
    </row>
    <row r="2081" spans="1:5" ht="12.75">
      <c r="A2081" s="103">
        <f>IF((SUM('Раздел 1'!G109:G109)&lt;=SUM('Раздел 1'!G102:G102)),"","Неверно!")</f>
      </c>
      <c r="B2081" s="104" t="s">
        <v>2507</v>
      </c>
      <c r="C2081" s="100" t="s">
        <v>2541</v>
      </c>
      <c r="D2081" s="100" t="s">
        <v>428</v>
      </c>
      <c r="E2081" s="98" t="str">
        <f>CONCATENATE(SUM('Раздел 1'!G109:G109),"&lt;=",SUM('Раздел 1'!G102:G102))</f>
        <v>62&lt;=4344</v>
      </c>
    </row>
    <row r="2082" spans="1:5" ht="12.75">
      <c r="A2082" s="103">
        <f>IF((SUM('Раздел 1'!AQ109:AQ109)&lt;=SUM('Раздел 1'!AQ102:AQ102)),"","Неверно!")</f>
      </c>
      <c r="B2082" s="104" t="s">
        <v>2507</v>
      </c>
      <c r="C2082" s="100" t="s">
        <v>2542</v>
      </c>
      <c r="D2082" s="100" t="s">
        <v>428</v>
      </c>
      <c r="E2082" s="98" t="str">
        <f>CONCATENATE(SUM('Раздел 1'!AQ109:AQ109),"&lt;=",SUM('Раздел 1'!AQ102:AQ102))</f>
        <v>1&lt;=39</v>
      </c>
    </row>
    <row r="2083" spans="1:5" ht="12.75">
      <c r="A2083" s="103">
        <f>IF((SUM('Раздел 1'!AR109:AR109)&lt;=SUM('Раздел 1'!AR102:AR102)),"","Неверно!")</f>
      </c>
      <c r="B2083" s="104" t="s">
        <v>2507</v>
      </c>
      <c r="C2083" s="100" t="s">
        <v>2543</v>
      </c>
      <c r="D2083" s="100" t="s">
        <v>428</v>
      </c>
      <c r="E2083" s="98" t="str">
        <f>CONCATENATE(SUM('Раздел 1'!AR109:AR109),"&lt;=",SUM('Раздел 1'!AR102:AR102))</f>
        <v>162&lt;=9356</v>
      </c>
    </row>
    <row r="2084" spans="1:5" ht="12.75">
      <c r="A2084" s="103">
        <f>IF((SUM('Раздел 1'!AS109:AS109)&lt;=SUM('Раздел 1'!AS102:AS102)),"","Неверно!")</f>
      </c>
      <c r="B2084" s="104" t="s">
        <v>2507</v>
      </c>
      <c r="C2084" s="100" t="s">
        <v>2544</v>
      </c>
      <c r="D2084" s="100" t="s">
        <v>428</v>
      </c>
      <c r="E2084" s="98" t="str">
        <f>CONCATENATE(SUM('Раздел 1'!AS109:AS109),"&lt;=",SUM('Раздел 1'!AS102:AS102))</f>
        <v>18&lt;=4054</v>
      </c>
    </row>
    <row r="2085" spans="1:5" ht="12.75">
      <c r="A2085" s="103">
        <f>IF((SUM('Раздел 1'!H109:H109)&lt;=SUM('Раздел 1'!H102:H102)),"","Неверно!")</f>
      </c>
      <c r="B2085" s="104" t="s">
        <v>2507</v>
      </c>
      <c r="C2085" s="100" t="s">
        <v>2545</v>
      </c>
      <c r="D2085" s="100" t="s">
        <v>428</v>
      </c>
      <c r="E2085" s="98" t="str">
        <f>CONCATENATE(SUM('Раздел 1'!H109:H109),"&lt;=",SUM('Раздел 1'!H102:H102))</f>
        <v>3&lt;=541</v>
      </c>
    </row>
    <row r="2086" spans="1:5" ht="12.75">
      <c r="A2086" s="103">
        <f>IF((SUM('Раздел 1'!I109:I109)&lt;=SUM('Раздел 1'!I102:I102)),"","Неверно!")</f>
      </c>
      <c r="B2086" s="104" t="s">
        <v>2507</v>
      </c>
      <c r="C2086" s="100" t="s">
        <v>2546</v>
      </c>
      <c r="D2086" s="100" t="s">
        <v>428</v>
      </c>
      <c r="E2086" s="98" t="str">
        <f>CONCATENATE(SUM('Раздел 1'!I109:I109),"&lt;=",SUM('Раздел 1'!I102:I102))</f>
        <v>19&lt;=968</v>
      </c>
    </row>
    <row r="2087" spans="1:5" ht="12.75">
      <c r="A2087" s="103">
        <f>IF((SUM('Раздел 1'!J109:J109)&lt;=SUM('Раздел 1'!J102:J102)),"","Неверно!")</f>
      </c>
      <c r="B2087" s="104" t="s">
        <v>2507</v>
      </c>
      <c r="C2087" s="100" t="s">
        <v>2547</v>
      </c>
      <c r="D2087" s="100" t="s">
        <v>428</v>
      </c>
      <c r="E2087" s="98" t="str">
        <f>CONCATENATE(SUM('Раздел 1'!J109:J109),"&lt;=",SUM('Раздел 1'!J102:J102))</f>
        <v>19&lt;=888</v>
      </c>
    </row>
    <row r="2088" spans="1:5" ht="12.75">
      <c r="A2088" s="103">
        <f>IF((SUM('Раздел 1'!K109:K109)&lt;=SUM('Раздел 1'!K102:K102)),"","Неверно!")</f>
      </c>
      <c r="B2088" s="104" t="s">
        <v>2507</v>
      </c>
      <c r="C2088" s="100" t="s">
        <v>2548</v>
      </c>
      <c r="D2088" s="100" t="s">
        <v>428</v>
      </c>
      <c r="E2088" s="98" t="str">
        <f>CONCATENATE(SUM('Раздел 1'!K109:K109),"&lt;=",SUM('Раздел 1'!K102:K102))</f>
        <v>19&lt;=949</v>
      </c>
    </row>
    <row r="2089" spans="1:5" ht="12.75">
      <c r="A2089" s="103">
        <f>IF((SUM('Раздел 1'!L109:L109)&lt;=SUM('Раздел 1'!L102:L102)),"","Неверно!")</f>
      </c>
      <c r="B2089" s="104" t="s">
        <v>2507</v>
      </c>
      <c r="C2089" s="100" t="s">
        <v>2549</v>
      </c>
      <c r="D2089" s="100" t="s">
        <v>428</v>
      </c>
      <c r="E2089" s="98" t="str">
        <f>CONCATENATE(SUM('Раздел 1'!L109:L109),"&lt;=",SUM('Раздел 1'!L102:L102))</f>
        <v>2&lt;=555</v>
      </c>
    </row>
  </sheetData>
  <sheetProtection password="EC45" sheet="1" autoFilter="0"/>
  <autoFilter ref="A1:A1967"/>
  <printOptions/>
  <pageMargins left="0.31496062992125984" right="0.2362204724409449" top="0.5118110236220472" bottom="0.4724409448818898" header="0.35433070866141736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25" customWidth="1"/>
    <col min="2" max="2" width="6.00390625" style="32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65" t="s">
        <v>87</v>
      </c>
      <c r="B1" s="66" t="s">
        <v>86</v>
      </c>
      <c r="D1" s="69" t="s">
        <v>88</v>
      </c>
      <c r="E1" s="70" t="s">
        <v>86</v>
      </c>
    </row>
    <row r="2" spans="1:5" ht="15.75">
      <c r="A2" s="26" t="s">
        <v>196</v>
      </c>
      <c r="B2" s="27">
        <v>2</v>
      </c>
      <c r="D2" s="1">
        <v>6</v>
      </c>
      <c r="E2" s="28" t="s">
        <v>89</v>
      </c>
    </row>
    <row r="3" spans="1:5" ht="16.5" thickBot="1">
      <c r="A3" s="26" t="s">
        <v>197</v>
      </c>
      <c r="B3" s="27">
        <v>4</v>
      </c>
      <c r="D3" s="2">
        <v>12</v>
      </c>
      <c r="E3" s="29" t="s">
        <v>90</v>
      </c>
    </row>
    <row r="4" spans="1:2" ht="15.75">
      <c r="A4" s="26" t="s">
        <v>198</v>
      </c>
      <c r="B4" s="27">
        <v>16</v>
      </c>
    </row>
    <row r="5" spans="1:2" ht="15.75">
      <c r="A5" s="26" t="s">
        <v>199</v>
      </c>
      <c r="B5" s="27">
        <v>22</v>
      </c>
    </row>
    <row r="6" spans="1:2" ht="15.75">
      <c r="A6" s="26" t="s">
        <v>200</v>
      </c>
      <c r="B6" s="27">
        <v>32</v>
      </c>
    </row>
    <row r="7" spans="1:2" ht="15.75">
      <c r="A7" s="26" t="s">
        <v>201</v>
      </c>
      <c r="B7" s="27">
        <v>38</v>
      </c>
    </row>
    <row r="8" spans="1:2" ht="15.75">
      <c r="A8" s="26" t="s">
        <v>293</v>
      </c>
      <c r="B8" s="27">
        <v>44</v>
      </c>
    </row>
    <row r="9" spans="1:2" ht="15.75">
      <c r="A9" s="26" t="s">
        <v>203</v>
      </c>
      <c r="B9" s="27">
        <v>48</v>
      </c>
    </row>
    <row r="10" spans="1:2" ht="15.75">
      <c r="A10" s="26" t="s">
        <v>294</v>
      </c>
      <c r="B10" s="27">
        <v>56</v>
      </c>
    </row>
    <row r="11" spans="1:2" ht="15.75">
      <c r="A11" s="26" t="s">
        <v>202</v>
      </c>
      <c r="B11" s="27">
        <v>58</v>
      </c>
    </row>
    <row r="12" spans="1:2" ht="15.75">
      <c r="A12" s="26" t="s">
        <v>204</v>
      </c>
      <c r="B12" s="27">
        <v>64</v>
      </c>
    </row>
    <row r="13" spans="1:2" ht="15.75">
      <c r="A13" s="26" t="s">
        <v>205</v>
      </c>
      <c r="B13" s="27">
        <v>86</v>
      </c>
    </row>
    <row r="14" spans="1:2" ht="15.75">
      <c r="A14" s="26" t="s">
        <v>206</v>
      </c>
      <c r="B14" s="27">
        <v>88</v>
      </c>
    </row>
    <row r="15" spans="1:2" ht="15.75">
      <c r="A15" s="26" t="s">
        <v>207</v>
      </c>
      <c r="B15" s="27">
        <v>142</v>
      </c>
    </row>
    <row r="16" spans="1:2" ht="15.75">
      <c r="A16" s="26" t="s">
        <v>208</v>
      </c>
      <c r="B16" s="27">
        <v>148</v>
      </c>
    </row>
    <row r="17" spans="1:2" ht="15.75">
      <c r="A17" s="26" t="s">
        <v>209</v>
      </c>
      <c r="B17" s="27">
        <v>128</v>
      </c>
    </row>
    <row r="18" spans="1:2" ht="15.75">
      <c r="A18" s="26" t="s">
        <v>210</v>
      </c>
      <c r="B18" s="27">
        <v>134</v>
      </c>
    </row>
    <row r="19" spans="1:2" ht="15.75">
      <c r="A19" s="26" t="s">
        <v>211</v>
      </c>
      <c r="B19" s="27">
        <v>154</v>
      </c>
    </row>
    <row r="20" spans="1:2" ht="15.75">
      <c r="A20" s="26" t="s">
        <v>212</v>
      </c>
      <c r="B20" s="27">
        <v>160</v>
      </c>
    </row>
    <row r="21" spans="1:2" ht="15.75">
      <c r="A21" s="26" t="s">
        <v>213</v>
      </c>
      <c r="B21" s="27">
        <v>166</v>
      </c>
    </row>
    <row r="22" spans="1:2" ht="15.75">
      <c r="A22" s="26" t="s">
        <v>214</v>
      </c>
      <c r="B22" s="27">
        <v>172</v>
      </c>
    </row>
    <row r="23" spans="1:2" ht="15.75">
      <c r="A23" s="26" t="s">
        <v>215</v>
      </c>
      <c r="B23" s="27">
        <v>6</v>
      </c>
    </row>
    <row r="24" spans="1:2" ht="15.75">
      <c r="A24" s="26" t="s">
        <v>5</v>
      </c>
      <c r="B24" s="27">
        <v>168</v>
      </c>
    </row>
    <row r="25" spans="1:2" ht="15.75">
      <c r="A25" s="26" t="s">
        <v>329</v>
      </c>
      <c r="B25" s="27">
        <v>52</v>
      </c>
    </row>
    <row r="26" spans="1:2" ht="15.75">
      <c r="A26" s="26" t="s">
        <v>216</v>
      </c>
      <c r="B26" s="27">
        <v>68</v>
      </c>
    </row>
    <row r="27" spans="1:2" ht="15.75">
      <c r="A27" s="26" t="s">
        <v>217</v>
      </c>
      <c r="B27" s="27">
        <v>70</v>
      </c>
    </row>
    <row r="28" spans="1:2" ht="15.75">
      <c r="A28" s="26" t="s">
        <v>245</v>
      </c>
      <c r="B28" s="27">
        <v>110</v>
      </c>
    </row>
    <row r="29" spans="1:2" ht="15.75">
      <c r="A29" s="26" t="s">
        <v>218</v>
      </c>
      <c r="B29" s="27">
        <v>114</v>
      </c>
    </row>
    <row r="30" spans="1:2" ht="15.75">
      <c r="A30" s="26" t="s">
        <v>219</v>
      </c>
      <c r="B30" s="27">
        <v>138</v>
      </c>
    </row>
    <row r="31" spans="1:2" ht="15.75">
      <c r="A31" s="26" t="s">
        <v>220</v>
      </c>
      <c r="B31" s="27">
        <v>158</v>
      </c>
    </row>
    <row r="32" spans="1:2" ht="15.75">
      <c r="A32" s="26" t="s">
        <v>221</v>
      </c>
      <c r="B32" s="27">
        <v>8</v>
      </c>
    </row>
    <row r="33" spans="1:2" ht="31.5">
      <c r="A33" s="67" t="s">
        <v>295</v>
      </c>
      <c r="B33" s="27">
        <v>10</v>
      </c>
    </row>
    <row r="34" spans="1:2" ht="31.5">
      <c r="A34" s="68" t="s">
        <v>296</v>
      </c>
      <c r="B34" s="27">
        <v>12</v>
      </c>
    </row>
    <row r="35" spans="1:2" ht="15.75">
      <c r="A35" s="26" t="s">
        <v>222</v>
      </c>
      <c r="B35" s="27">
        <v>14</v>
      </c>
    </row>
    <row r="36" spans="1:2" ht="15.75">
      <c r="A36" s="26" t="s">
        <v>223</v>
      </c>
      <c r="B36" s="27">
        <v>18</v>
      </c>
    </row>
    <row r="37" spans="1:2" ht="15.75">
      <c r="A37" s="26" t="s">
        <v>224</v>
      </c>
      <c r="B37" s="27">
        <v>20</v>
      </c>
    </row>
    <row r="38" spans="1:2" ht="15.75">
      <c r="A38" s="26" t="s">
        <v>225</v>
      </c>
      <c r="B38" s="27">
        <v>24</v>
      </c>
    </row>
    <row r="39" spans="1:2" ht="15.75">
      <c r="A39" s="26" t="s">
        <v>226</v>
      </c>
      <c r="B39" s="27">
        <v>28</v>
      </c>
    </row>
    <row r="40" spans="1:2" ht="15.75">
      <c r="A40" s="26" t="s">
        <v>227</v>
      </c>
      <c r="B40" s="27">
        <v>26</v>
      </c>
    </row>
    <row r="41" spans="1:2" ht="15.75">
      <c r="A41" s="26" t="s">
        <v>228</v>
      </c>
      <c r="B41" s="27">
        <v>30</v>
      </c>
    </row>
    <row r="42" spans="1:2" ht="15.75">
      <c r="A42" s="26" t="s">
        <v>229</v>
      </c>
      <c r="B42" s="27">
        <v>36</v>
      </c>
    </row>
    <row r="43" spans="1:2" ht="15.75">
      <c r="A43" s="26" t="s">
        <v>230</v>
      </c>
      <c r="B43" s="27">
        <v>40</v>
      </c>
    </row>
    <row r="44" spans="1:2" ht="15.75">
      <c r="A44" s="26" t="s">
        <v>10</v>
      </c>
      <c r="B44" s="27">
        <v>46</v>
      </c>
    </row>
    <row r="45" spans="1:2" ht="15.75">
      <c r="A45" s="26" t="s">
        <v>231</v>
      </c>
      <c r="B45" s="27">
        <v>50</v>
      </c>
    </row>
    <row r="46" spans="1:2" ht="15.75">
      <c r="A46" s="26" t="s">
        <v>232</v>
      </c>
      <c r="B46" s="27">
        <v>60</v>
      </c>
    </row>
    <row r="47" spans="1:2" ht="15.75">
      <c r="A47" s="26" t="s">
        <v>233</v>
      </c>
      <c r="B47" s="27">
        <v>62</v>
      </c>
    </row>
    <row r="48" spans="1:2" ht="15.75">
      <c r="A48" s="26" t="s">
        <v>11</v>
      </c>
      <c r="B48" s="27">
        <v>66</v>
      </c>
    </row>
    <row r="49" spans="1:2" ht="15.75">
      <c r="A49" s="26" t="s">
        <v>234</v>
      </c>
      <c r="B49" s="27">
        <v>76</v>
      </c>
    </row>
    <row r="50" spans="1:2" ht="15.75">
      <c r="A50" s="26" t="s">
        <v>235</v>
      </c>
      <c r="B50" s="27">
        <v>78</v>
      </c>
    </row>
    <row r="51" spans="1:2" ht="15.75">
      <c r="A51" s="26" t="s">
        <v>236</v>
      </c>
      <c r="B51" s="27">
        <v>80</v>
      </c>
    </row>
    <row r="52" spans="1:2" ht="15.75">
      <c r="A52" s="26" t="s">
        <v>237</v>
      </c>
      <c r="B52" s="27">
        <v>82</v>
      </c>
    </row>
    <row r="53" spans="1:2" ht="15.75">
      <c r="A53" s="26" t="s">
        <v>12</v>
      </c>
      <c r="B53" s="27">
        <v>84</v>
      </c>
    </row>
    <row r="54" spans="1:2" ht="15.75">
      <c r="A54" s="26" t="s">
        <v>238</v>
      </c>
      <c r="B54" s="27">
        <v>92</v>
      </c>
    </row>
    <row r="55" spans="1:2" ht="15.75">
      <c r="A55" s="26" t="s">
        <v>239</v>
      </c>
      <c r="B55" s="27">
        <v>94</v>
      </c>
    </row>
    <row r="56" spans="1:2" ht="15.75">
      <c r="A56" s="26" t="s">
        <v>240</v>
      </c>
      <c r="B56" s="27">
        <v>96</v>
      </c>
    </row>
    <row r="57" spans="1:2" ht="15.75">
      <c r="A57" s="26" t="s">
        <v>13</v>
      </c>
      <c r="B57" s="27">
        <v>98</v>
      </c>
    </row>
    <row r="58" spans="1:2" ht="15.75">
      <c r="A58" s="26" t="s">
        <v>241</v>
      </c>
      <c r="B58" s="27">
        <v>100</v>
      </c>
    </row>
    <row r="59" spans="1:2" ht="15.75">
      <c r="A59" s="26" t="s">
        <v>242</v>
      </c>
      <c r="B59" s="27">
        <v>102</v>
      </c>
    </row>
    <row r="60" spans="1:2" ht="15.75">
      <c r="A60" s="26" t="s">
        <v>243</v>
      </c>
      <c r="B60" s="27">
        <v>104</v>
      </c>
    </row>
    <row r="61" spans="1:2" ht="15.75">
      <c r="A61" s="26" t="s">
        <v>14</v>
      </c>
      <c r="B61" s="27">
        <v>106</v>
      </c>
    </row>
    <row r="62" spans="1:2" ht="15.75">
      <c r="A62" s="26" t="s">
        <v>244</v>
      </c>
      <c r="B62" s="27">
        <v>108</v>
      </c>
    </row>
    <row r="63" spans="1:2" ht="15.75">
      <c r="A63" s="26" t="s">
        <v>15</v>
      </c>
      <c r="B63" s="27">
        <v>116</v>
      </c>
    </row>
    <row r="64" spans="1:2" ht="15.75">
      <c r="A64" s="26" t="s">
        <v>246</v>
      </c>
      <c r="B64" s="27">
        <v>118</v>
      </c>
    </row>
    <row r="65" spans="1:2" ht="15.75">
      <c r="A65" s="26" t="s">
        <v>247</v>
      </c>
      <c r="B65" s="27">
        <v>120</v>
      </c>
    </row>
    <row r="66" spans="1:2" ht="15.75">
      <c r="A66" s="26" t="s">
        <v>248</v>
      </c>
      <c r="B66" s="27">
        <v>122</v>
      </c>
    </row>
    <row r="67" spans="1:2" ht="15.75">
      <c r="A67" s="26" t="s">
        <v>249</v>
      </c>
      <c r="B67" s="27">
        <v>126</v>
      </c>
    </row>
    <row r="68" spans="1:2" ht="15.75">
      <c r="A68" s="26" t="s">
        <v>16</v>
      </c>
      <c r="B68" s="27">
        <v>130</v>
      </c>
    </row>
    <row r="69" spans="1:2" ht="15.75">
      <c r="A69" s="26" t="s">
        <v>250</v>
      </c>
      <c r="B69" s="27">
        <v>132</v>
      </c>
    </row>
    <row r="70" spans="1:2" ht="15.75">
      <c r="A70" s="26" t="s">
        <v>251</v>
      </c>
      <c r="B70" s="27">
        <v>136</v>
      </c>
    </row>
    <row r="71" spans="1:2" ht="15.75">
      <c r="A71" s="26" t="s">
        <v>252</v>
      </c>
      <c r="B71" s="27">
        <v>140</v>
      </c>
    </row>
    <row r="72" spans="1:2" ht="15.75">
      <c r="A72" s="26" t="s">
        <v>253</v>
      </c>
      <c r="B72" s="27">
        <v>144</v>
      </c>
    </row>
    <row r="73" spans="1:2" ht="15.75">
      <c r="A73" s="26" t="s">
        <v>254</v>
      </c>
      <c r="B73" s="27">
        <v>146</v>
      </c>
    </row>
    <row r="74" spans="1:2" ht="15.75">
      <c r="A74" s="26" t="s">
        <v>255</v>
      </c>
      <c r="B74" s="27">
        <v>150</v>
      </c>
    </row>
    <row r="75" spans="1:2" ht="15.75">
      <c r="A75" s="26" t="s">
        <v>256</v>
      </c>
      <c r="B75" s="27">
        <v>152</v>
      </c>
    </row>
    <row r="76" spans="1:2" ht="15.75">
      <c r="A76" s="26" t="s">
        <v>257</v>
      </c>
      <c r="B76" s="27">
        <v>156</v>
      </c>
    </row>
    <row r="77" spans="1:2" ht="15.75">
      <c r="A77" s="26" t="s">
        <v>4</v>
      </c>
      <c r="B77" s="27">
        <v>164</v>
      </c>
    </row>
    <row r="78" spans="1:2" ht="15.75">
      <c r="A78" s="26" t="s">
        <v>6</v>
      </c>
      <c r="B78" s="27">
        <v>178</v>
      </c>
    </row>
    <row r="79" spans="1:2" ht="15.75">
      <c r="A79" s="26" t="s">
        <v>7</v>
      </c>
      <c r="B79" s="27">
        <v>90</v>
      </c>
    </row>
    <row r="80" spans="1:2" ht="15.75">
      <c r="A80" s="26" t="s">
        <v>8</v>
      </c>
      <c r="B80" s="27">
        <v>124</v>
      </c>
    </row>
    <row r="81" spans="1:2" ht="15.75">
      <c r="A81" s="26" t="s">
        <v>340</v>
      </c>
      <c r="B81" s="27">
        <v>34</v>
      </c>
    </row>
    <row r="82" spans="1:2" ht="15.75">
      <c r="A82" s="26" t="s">
        <v>9</v>
      </c>
      <c r="B82" s="27">
        <v>162</v>
      </c>
    </row>
    <row r="83" spans="1:2" ht="15.75">
      <c r="A83" s="26" t="s">
        <v>339</v>
      </c>
      <c r="B83" s="27">
        <v>174</v>
      </c>
    </row>
    <row r="84" spans="1:2" ht="15.75">
      <c r="A84" s="26" t="s">
        <v>297</v>
      </c>
      <c r="B84" s="27">
        <v>176</v>
      </c>
    </row>
    <row r="85" spans="1:2" ht="15.75">
      <c r="A85" s="26" t="s">
        <v>336</v>
      </c>
      <c r="B85" s="27">
        <v>198</v>
      </c>
    </row>
    <row r="86" spans="1:2" ht="16.5" thickBot="1">
      <c r="A86" s="83" t="s">
        <v>337</v>
      </c>
      <c r="B86" s="84">
        <v>200</v>
      </c>
    </row>
    <row r="87" spans="1:2" ht="32.25" thickBot="1">
      <c r="A87" s="30" t="s">
        <v>191</v>
      </c>
      <c r="B87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2015-05-21T08:41:47Z</cp:lastPrinted>
  <dcterms:created xsi:type="dcterms:W3CDTF">2004-03-24T19:37:04Z</dcterms:created>
  <dcterms:modified xsi:type="dcterms:W3CDTF">2016-03-24T13:41:58Z</dcterms:modified>
  <cp:category/>
  <cp:version/>
  <cp:contentType/>
  <cp:contentStatus/>
</cp:coreProperties>
</file>